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westsussex-my.sharepoint.com/personal/vik_machin_westsussex_gov_uk/Documents/Audit tools/"/>
    </mc:Choice>
  </mc:AlternateContent>
  <xr:revisionPtr revIDLastSave="2" documentId="8_{E3229E8D-321F-4317-96F6-EB8B2DF938DE}" xr6:coauthVersionLast="47" xr6:coauthVersionMax="47" xr10:uidLastSave="{B25B7073-8030-40E6-9EEB-2E2DCA4F1326}"/>
  <bookViews>
    <workbookView xWindow="-110" yWindow="-110" windowWidth="19420" windowHeight="10420" activeTab="1" xr2:uid="{00000000-000D-0000-FFFF-FFFF00000000}"/>
  </bookViews>
  <sheets>
    <sheet name="Introduction" sheetId="1" r:id="rId1"/>
    <sheet name="Questions" sheetId="2" r:id="rId2"/>
    <sheet name="Diagnosis MHST" sheetId="18" r:id="rId3"/>
    <sheet name="Outcomes by area" sheetId="3" r:id="rId4"/>
    <sheet name="Leadership &amp; Management" sheetId="6" state="hidden" r:id="rId5"/>
    <sheet name="Ethos &amp; Environment" sheetId="7" state="hidden" r:id="rId6"/>
    <sheet name="Curriculum, Teaching &amp; Learning" sheetId="8" state="hidden" r:id="rId7"/>
    <sheet name="Student (CYP) Voice" sheetId="9" state="hidden" r:id="rId8"/>
    <sheet name="Staff Development" sheetId="11" state="hidden" r:id="rId9"/>
    <sheet name="Audit &amp; Monitor" sheetId="12" state="hidden" r:id="rId10"/>
    <sheet name="Parents &amp; Carers" sheetId="13" state="hidden" r:id="rId11"/>
    <sheet name="Targeted support" sheetId="14" state="hidden" r:id="rId12"/>
    <sheet name="Coaching Questions" sheetId="5" state="hidden" r:id="rId13"/>
    <sheet name="Action Plan" sheetId="15" r:id="rId14"/>
  </sheets>
  <definedNames>
    <definedName name="_xlnm.Print_Area" localSheetId="9">'Audit &amp; Monitor'!$A$1:$P$34</definedName>
    <definedName name="_xlnm.Print_Area" localSheetId="6">'Curriculum, Teaching &amp; Learning'!$A$1:$P$34</definedName>
    <definedName name="_xlnm.Print_Area" localSheetId="5">'Ethos &amp; Environment'!$A$1:$P$34</definedName>
    <definedName name="_xlnm.Print_Area" localSheetId="0">Introduction!$A$1:$K$31</definedName>
    <definedName name="_xlnm.Print_Area" localSheetId="4">'Leadership &amp; Management'!$A$1:$P$34</definedName>
    <definedName name="_xlnm.Print_Area" localSheetId="3">'Outcomes by area'!$A$1:$V$17</definedName>
    <definedName name="_xlnm.Print_Area" localSheetId="10">'Parents &amp; Carers'!$A$1:$P$34</definedName>
    <definedName name="_xlnm.Print_Area" localSheetId="1">Questions!$A$1:$V$55</definedName>
    <definedName name="_xlnm.Print_Area" localSheetId="8">'Staff Development'!$A$1:$P$34</definedName>
    <definedName name="_xlnm.Print_Area" localSheetId="7">'Student (CYP) Voice'!$A$1:$P$34</definedName>
    <definedName name="_xlnm.Print_Area" localSheetId="11">'Targeted support'!$A$1:$P$34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 i="2" l="1"/>
  <c r="D5" i="18" s="1"/>
  <c r="H7" i="3" s="1" a="1"/>
  <c r="H7" i="3" s="1"/>
  <c r="J7" i="3" s="1"/>
  <c r="M31" i="2"/>
  <c r="D9" i="18" s="1"/>
  <c r="H11" i="3" s="1" a="1"/>
  <c r="H11" i="3" s="1"/>
  <c r="J11" i="3" s="1"/>
  <c r="M49" i="2"/>
  <c r="D12" i="18" s="1"/>
  <c r="H14" i="3" s="1" a="1"/>
  <c r="H14" i="3" s="1"/>
  <c r="J14" i="3" s="1"/>
  <c r="M43" i="2"/>
  <c r="D11" i="18" s="1"/>
  <c r="H13" i="3" s="1" a="1"/>
  <c r="H13" i="3" s="1"/>
  <c r="J13" i="3" s="1"/>
  <c r="M37" i="2"/>
  <c r="D10" i="18" s="1"/>
  <c r="H12" i="3" s="1" a="1"/>
  <c r="H12" i="3" s="1"/>
  <c r="J12" i="3" s="1"/>
  <c r="M25" i="2"/>
  <c r="D8" i="18" s="1"/>
  <c r="H10" i="3" s="1" a="1"/>
  <c r="H10" i="3" s="1"/>
  <c r="J10" i="3" s="1"/>
  <c r="M19" i="2"/>
  <c r="D7" i="18" s="1"/>
  <c r="H9" i="3" s="1" a="1"/>
  <c r="H9" i="3" s="1"/>
  <c r="J9" i="3" s="1"/>
  <c r="M13" i="2"/>
  <c r="D6" i="18" s="1"/>
  <c r="H8" i="3" s="1" a="1"/>
  <c r="H8" i="3" s="1"/>
  <c r="J8" i="3" s="1"/>
  <c r="D47" i="5" l="1"/>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H5" i="7" l="1"/>
  <c r="H5" i="12"/>
  <c r="H5" i="13" l="1"/>
  <c r="H5" i="11"/>
  <c r="H5" i="8"/>
  <c r="B8" i="7"/>
  <c r="J5" i="7"/>
  <c r="R8" i="3"/>
  <c r="H5" i="14"/>
  <c r="H5" i="6"/>
  <c r="L12" i="3"/>
  <c r="B8" i="12" s="1"/>
  <c r="J5" i="12"/>
  <c r="R12" i="3"/>
  <c r="H5" i="9"/>
  <c r="L7" i="3" l="1"/>
  <c r="B8" i="6" s="1"/>
  <c r="J5" i="6"/>
  <c r="R7" i="3"/>
  <c r="L11" i="3"/>
  <c r="B8" i="11" s="1"/>
  <c r="J5" i="11"/>
  <c r="R11" i="3"/>
  <c r="L9" i="3"/>
  <c r="B8" i="8" s="1"/>
  <c r="J5" i="8"/>
  <c r="R9" i="3"/>
  <c r="L13" i="3"/>
  <c r="B8" i="13" s="1"/>
  <c r="J5" i="13"/>
  <c r="R13" i="3"/>
  <c r="J5" i="14"/>
  <c r="L14" i="3"/>
  <c r="B8" i="14" s="1"/>
  <c r="R14" i="3"/>
  <c r="J5" i="9"/>
  <c r="L10" i="3"/>
  <c r="B8" i="9" s="1"/>
  <c r="R1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<sst xmlns="http://schemas.openxmlformats.org/spreadsheetml/2006/main" count="344" uniqueCount="148">
  <si>
    <t>School Name:</t>
  </si>
  <si>
    <t>Questions</t>
  </si>
  <si>
    <t>Leadership &amp; Management</t>
  </si>
  <si>
    <t>Ethos &amp; Environment</t>
  </si>
  <si>
    <t xml:space="preserve">Curriculum, teaching &amp; learning </t>
  </si>
  <si>
    <t>Student (CYP) Voice</t>
  </si>
  <si>
    <t>Staff Development</t>
  </si>
  <si>
    <t>Audit &amp; Monitor</t>
  </si>
  <si>
    <t>Parents &amp; Carers</t>
  </si>
  <si>
    <t>Targeted support</t>
  </si>
  <si>
    <t>EMHWB Action plan position for</t>
  </si>
  <si>
    <t>Mental Health Competency</t>
  </si>
  <si>
    <t>Self - Score</t>
  </si>
  <si>
    <t>Starting Point</t>
  </si>
  <si>
    <t>Exploring</t>
  </si>
  <si>
    <t>Emerging</t>
  </si>
  <si>
    <t>Embedding</t>
  </si>
  <si>
    <t>Embracing</t>
  </si>
  <si>
    <t>Excelling</t>
  </si>
  <si>
    <t>You are clearly interested in developing this competency of the mental health award in your school. You have identified some key starting points that will support you in developing your school’s mental health profile. Use these to build a solid foundation to develop mental health in your school.</t>
  </si>
  <si>
    <t>Select the 5Es level that your school intends to work towardsin this competency</t>
  </si>
  <si>
    <t>How can you start to develop a mental health strategy for your school from your exploring baseline? What good practice do you already have in place that will help you develop and lead a school mental health strategy? How will you involve governors?</t>
  </si>
  <si>
    <t>What plans do you already have in place to develop school mental health culture beyond emerging? What actions can you take to evolve school existing structures and processes that can incorporate the development of positive mental health?</t>
  </si>
  <si>
    <t>What have you learned already through embedding your current culture of mental health, how can you apply this to other areas? How can you continue to develop and sustain these changes?</t>
  </si>
  <si>
    <t>How is supporting staff wellbeing benefiting the staff and the school? How can you share what you are doing well to reinforce your good practice?</t>
  </si>
  <si>
    <t xml:space="preserve">How can you encourage staff apply and evolve their learning from the training undertaken to continue to develop positive mental health? What ideas do you have to support staff professional development in the areas of mental health and wellbeing? How will you further share your excelling practice nationally? </t>
  </si>
  <si>
    <t xml:space="preserve">Looking at the key indicators (within the questions) of this competency what actions do you need to take to achieve your desired level in this competency? </t>
  </si>
  <si>
    <t>Provide the rationale to the score for this competency and identify the evidence source</t>
  </si>
  <si>
    <t>Student Voice</t>
  </si>
  <si>
    <t>Curriculum and Learning</t>
  </si>
  <si>
    <t>Parents and Carers</t>
  </si>
  <si>
    <t>Key Areas</t>
  </si>
  <si>
    <t>Actions</t>
  </si>
  <si>
    <t>Responsible</t>
  </si>
  <si>
    <t>Review Date</t>
  </si>
  <si>
    <t>You have started to see some definable impacts in this competency of the mental health awareness in your school. Understanding how you made the changes that had impact will help you embed and sustain a culture of positive mental health.</t>
  </si>
  <si>
    <t>What have you learned already through embedding your current culture of mental health, how can you apply this to other areas? How can you continue to develop and sustain these changes?  What would these changes look like?  How would you ensure these changes were visible and monitored?</t>
  </si>
  <si>
    <t>How is supporting staff wellbeing benefiting the staff and the school? How can you monitor this? How can you share what you are doing well to reinforce your good practice?</t>
  </si>
  <si>
    <t xml:space="preserve">What plans do you already have in place to develop school mental health culture beyond emerging? What actions can you take to evolve school existing structures and processes that can incorporate the development of positive mental health?  Are you using evidence based research to support the development of positive mental health?  </t>
  </si>
  <si>
    <t>How can you start to develop a mental health strategy for your school from your exploring baseline data? What good practice do you already have in place that will help you develop and lead a school mental health strategy? How will you involve governors?  Is there any training that would be useful for governors?  Is your strategic mental health lead on SLT and is this role visible?</t>
  </si>
  <si>
    <t>How can you start to develop a mental health strategy for your school from your exploring baseline data? What good practice do you already have in place that will help you develop and lead a school mental health strategy? How will you involve governors?  How will you make explicit your commitment to a mental health strategy?</t>
  </si>
  <si>
    <t>What plans do you already have in place to develop school mental health culture beyond emerging? What actions can you take to evolve school existing structures and processes that can incorporate the development of positive mental health?  How can you develop an understanding of mental health throughout the school?</t>
  </si>
  <si>
    <t>You clearly have a strong mental health culture, with measurable impacts that is shared with others within your school community. Continuing to make mental health a priority in your school  and wider community will ensure its positive impacts are sustained over time</t>
  </si>
  <si>
    <t>How is supporting staff wellbeing benefiting the staff and the school? How can you share what you are doing well to reinforce your good practice?  How are you sharing whole school mental health and wellbeing developments in the wider community?</t>
  </si>
  <si>
    <t>You are excelling in school mental health and wellbeing. You demonstrate sustainable impact that you are proud to share at a local level. Mental Health and Wellbeing is evident throughout the school and is embedded in whole school policies and practice.</t>
  </si>
  <si>
    <t xml:space="preserve">How can you encourage staff to apply and evolve their learning from the training undertaken to continue to develop positive mental health? What ideas do you have to support staff professional development in the areas of mental health and wellbeing? How will you further share your excelling practice nationally? </t>
  </si>
  <si>
    <t>You have made plans and taken steps to develop this area in your school. Learn from this process to understand the impact these action have had on your school. Understanding what has worked and building on it, will help you to continue to evolve and develop the mental health of your school.</t>
  </si>
  <si>
    <t>What plans do you already have in place to develop school mental health culture beyond emerging? What actions can you take to evolve school existing structures and processes that can incorporate the development of positive mental health?  How can you ensure that assembly content, tutor content and PSHE content around mental health and wellbeing are co-ordinated</t>
  </si>
  <si>
    <t>There is evidence of a broader curriculum around mental health and wellbeing, which is encouraging discussion around this topic. Understanding how you made the changes that had impact will help you embed and sustain a culture of positive mental health.</t>
  </si>
  <si>
    <t>Has the development of a joined up approach support the whole school approach to mental health and wellbeing? What have you learned already through embedding your current culture of mental health, how can you apply this to other areas? How can you continue to develop and sustain these changes?</t>
  </si>
  <si>
    <t>You clearly have a strong mental health culture, which stretches across curriculum areas.  Continuing to make mental health a priority in your school will ensure its positive impacts are sustained over time</t>
  </si>
  <si>
    <t>There is clear evidence of how considering mental health and wellbeing across the school has become part of all curriculum delivery.  This has started to ensure pupils are confident and able to highlight areas for development.</t>
  </si>
  <si>
    <t>How can you encourage staff apply and evolve their learning from the training undertaken to continue to develop positive mental health within curriculum areas? What ideas do you have to support staff professional development in the areas of mental health and wellbeing? How will you further share your excelling practice nationally? How are pupils inputting into PSHE, assemblies or tutor deliveries to cover current topics of concern?</t>
  </si>
  <si>
    <t>What plans do you already have in place to develop school mental health culture beyond emerging and encourage cyp voice? What actions can you take to evolve school existing structures and processes that can incorporate the development of positive mental health?</t>
  </si>
  <si>
    <t>You are clearly interested in developing mental health and wellbeing in your school. You have identified some key starting points that will support you in developing your school’s mental health profile. Use these to build a solid foundation to develop mental health in your school.</t>
  </si>
  <si>
    <t>How can you start to develop a mental health strategy for your school from your exploring baseline data? What good practice do you already have in place that will help you develop and lead a school mental health strategy? How will you involve young people?</t>
  </si>
  <si>
    <t>You have made plans and taken steps to develop awareness of mental health and wellbeing in your school. Learn from this process to understand the impact these action have had on your school. Understanding what has worked and building on it, will help you to continue to evolve and develop the mental health of your school.</t>
  </si>
  <si>
    <t>You have started to see some definable impacts in supporting mental health and wellbeing. Understanding how you made the changes that had impact will help you embed and sustain a culture of positive mental health.</t>
  </si>
  <si>
    <t>What have you learned already through embedding your current culture of mental health, how can you apply this to other areas? How can you continue to develop and sustain these changes? How are you gathering cyp voice?  How is this being used?</t>
  </si>
  <si>
    <t>You clearly have a strong mental health culture, with measurable impacts that are evident and easily accessible for cyp. Continuing to make mental health a priority in your school will ensure its positive impacts are sustained over time</t>
  </si>
  <si>
    <t>How is supporting staff wellbeing benefiting the staff and the school? How can you share what you are doing well to reinforce your good practice? Is it evident how cyp are involved in developing anti stigma work?</t>
  </si>
  <si>
    <t>You are excelling in school mental health.  CYP voice is evident and is being used to develop whole school activities.</t>
  </si>
  <si>
    <t>How are policies shared with CYP?  Is it evident how CYP voice is reflected in supporting training for staff in mental health and wellbeing?  Do CYP deliver short training sessions or support in training sessions around mental health and wellbeing?</t>
  </si>
  <si>
    <t>Staff are clearly aware of the EMHWB offer within school and you are offering support when needed</t>
  </si>
  <si>
    <t>How can you start to develop a mental health strategy for your school staff from your exploring baseline? What good practice do you already have in place that will help you develop and lead a school mental health strategy that includes staff? How will you involve governors?</t>
  </si>
  <si>
    <t>You have made plans and developed ideas around staff wellbeing.  You are using this process to understand the impact these action have had on the wider school culture. Understanding what has worked and building on it, will help you to continue to evolve and develop the mental health of your school.</t>
  </si>
  <si>
    <t>You have started to see a wider number of staff accessing offers in place within your school. Understanding how you made the changes that had impact will help you embed and sustain a culture of positive mental health.</t>
  </si>
  <si>
    <t>You clearly have a strong mental health culture, with clear links across the school.  Staff recognise the importance of both their own and young peoples mental health and wellbeing in developing the school culture.  Continuing to make mental health a priority in your school will ensure its positive impacts are sustained over time</t>
  </si>
  <si>
    <t>All parts of the school have an awareness of wellbeing and mental health.  Your commitment to whole school wellbeing is visible within the school and evident through the different sectors of the school.</t>
  </si>
  <si>
    <t>You have identified some key starting points that will support you in developing your school’s mental health profile. Use these to build a solid foundation to develop mental health in your school.</t>
  </si>
  <si>
    <t>You have made plans and taken steps to develop this area within your school.  Learn from this process to understand the impact these action have had on your school. Understanding what has worked and building on it, will help you to continue to evolve and develop the mental health of your school.</t>
  </si>
  <si>
    <t>You have used data to direct resources in order to focus on areas for development. Understanding how you made the changes that had impact will help you embed and sustain a culture of positive mental health.</t>
  </si>
  <si>
    <t>You clearly have a strong mental health culture, with measurable impacts that are enabling a best value approach to allocating resources. Continuing to make mental health a priority in your school will ensure its positive impacts are sustained over time</t>
  </si>
  <si>
    <t>You demonstrate sustainable impact which is evident in feedback that is gathered.  Can this feedback be shared with other schools?</t>
  </si>
  <si>
    <t>How can you encourage staff to apply and evolve their learning from the training undertaken to continue to develop positive mental health? What ideas do you have to support staff professional development in the areas of mental health and wellbeing?</t>
  </si>
  <si>
    <t>How can you ensure that gathering feedback and auditing processes continues to ensure that mental health and wellbeing approaches remain central to allocating resources?</t>
  </si>
  <si>
    <t>You have made plans and taken steps to develop this area.  Learn from this process to understand the impact these action have had on your school. Understanding what has worked and building on it, will help you to continue to evolve and develop the mental health of your school.</t>
  </si>
  <si>
    <t>How are you able to build upon this to ensure there is a greater awareness of mental health and wellbeing provision with your school</t>
  </si>
  <si>
    <t>There is a wide awareness of mental health and wellbeing within school.  Parents are aware of this and can find out information if they request it.</t>
  </si>
  <si>
    <t>How will you share information more directly with parents/carers?  How will you ensure the information is readily accessible to all parents/carers?  How will you know what information is required?  Are you able to offer anything more specific to parents?</t>
  </si>
  <si>
    <t>Parents are able to access a wide range of information and guidance.  Parents are able to access support sessions and are clear on how to access support when needed.</t>
  </si>
  <si>
    <t>You have a clear and regularly updated area on your website.  You are using social media to share relevant information around mental health and wellbeing.  You are delivering training and support to parents/carers, alongside other providers, which taken account of current issues.</t>
  </si>
  <si>
    <t>How can you directly involve parents/carers in this area?  Can parents and carers identify and facilitate sessions for themselves?  Can offers be shared across schools?</t>
  </si>
  <si>
    <t xml:space="preserve">You understand the need for a clear process in developing a referral procedure in order to ensure all referrals are directed to the appropriate agency.  This system is robust and shared by all staff, </t>
  </si>
  <si>
    <t>How can this system be used to develop closer links with other agencies?  How are referrals tracked effectively?</t>
  </si>
  <si>
    <t>Developing a robust referral and reflection process is enabling there to be a greater understanding of young peoples mental health needs.  By accessing external support it is possible to use a greater level of expertise.</t>
  </si>
  <si>
    <t>Do all referrals require 1-1 support?  How else can support be delivered?  How do we track external referrals?</t>
  </si>
  <si>
    <t>You now have access to a wide range of possible support routes.  You are using groups in order to develop your offer and using feedback to support learning/behaviours in the classroom.</t>
  </si>
  <si>
    <t>How can you share your experience around this area?  How do you keep up to date with new offers and one off activities?  Can support be shared across schools?</t>
  </si>
  <si>
    <t>You are accessing and sharing information through the EMHWB events.  You are using feedback from interventions and projects to support young people in school and provide strategies for staff to use within lessons and around school.</t>
  </si>
  <si>
    <t>Information from EMHWB events are shared throughout school and training identified, in order to develop a staff team who are well skilled within mental health and wellbeing approaches and support</t>
  </si>
  <si>
    <t>Contact email address</t>
  </si>
  <si>
    <t xml:space="preserve"> You have identified some key starting points that will support you in developing your school’s mental health profile. Use these to build a solid foundation to develop mental health in your school.</t>
  </si>
  <si>
    <t>You have made plans and taken steps to develop this area. Learn from this process to understand the impact these action have had on your school. Understanding what has worked and building on it, will help you to continue to evolve and develop the mental health of your school.</t>
  </si>
  <si>
    <t>Considering the progress you have made so far in this area, use your understanding how you made the changes that had impact to help you embed and sustain a culture of positive mental health.</t>
  </si>
  <si>
    <t>You clearly have a strong mental health culture, with measurable impacts.   Continuing to make mental health a priority in your school will ensure its positive impacts are sustained over time</t>
  </si>
  <si>
    <t>You have  taken key actions in order to develop a strong mental health and wellbeing culture within your school.</t>
  </si>
  <si>
    <t>Learn from this process to understand the impact these action have had on your school. Understanding what has worked and building on it, will help you to continue to evolve and develop the mental health of your school.</t>
  </si>
  <si>
    <t>How are you able to ensure that offers of support for parents/carers are appropriate and timely?  Is there any way in which you can gain parent/carer voice around this area?</t>
  </si>
  <si>
    <t>Name of senior mental health lead</t>
  </si>
  <si>
    <t>Date completed</t>
  </si>
  <si>
    <t xml:space="preserve">4. We are proactive in gaining the views of pupils who may not otherwise have their voices heard. </t>
  </si>
  <si>
    <t xml:space="preserve">4. All staff have the opportunity to participate in CPD. </t>
  </si>
  <si>
    <t>2. We have a named governor with responsibility for emotional wellbeing and mental health at a strategic level.</t>
  </si>
  <si>
    <t>3. SLT model positive behaviours and attitudes which promote emotional wellbeing and mental health.</t>
  </si>
  <si>
    <t>2.  Pupils are involved in decision making, policy writing, and the creation of resources.</t>
  </si>
  <si>
    <t>4. Emotional wellbeing and mental health are considered and referenced in school improvement plans, policies, and the curriculum, and there is a clear graduated response strategy in place at a universal, targeted, and individual level.</t>
  </si>
  <si>
    <t xml:space="preserve">4. We clearly signpost wellbeing support, and staff and pupils all know how to access support and are encouraged to ask for help for their emotional wellbeing and mental health.  </t>
  </si>
  <si>
    <t>1. All pupils in our school have opportunities to give feedback and have their voices heard and valued.</t>
  </si>
  <si>
    <t>3. Staff have access to regular supervision, peer-support, or other supportive forum where they are able to explore their experiences without judgment, reflect on their practice and acknowledge the emotional impact of the work.</t>
  </si>
  <si>
    <t>3. Parents and carers are involved in any interventions or support offered to their child concerning their emotional wellbeing and mental health, as appropriate.</t>
  </si>
  <si>
    <t>2. All staff have knowledge of common mental health problems and can recognise warning signs that a pupil may need targeted support. They understand the importance of listening to pupils and are comfortable speaking to pupils about sensitive subjects and their emotional wellbeing, whilst following safeguarding policies.</t>
  </si>
  <si>
    <t xml:space="preserve">3. There is a range of targeted support available to pupils whose needs are not met by the universal offer, and this support is monitored for impact and effectiveness. </t>
  </si>
  <si>
    <t xml:space="preserve">1. Stigma associated with mental health is challenged both explicitly and through the ethos and physical environment of the school. </t>
  </si>
  <si>
    <t xml:space="preserve">2. The school's anti-bullying and anti-discrimination policies and practice are robust and meaningful and reflected in the physical environment as well as the curriculum. </t>
  </si>
  <si>
    <t>3. The school promotes a sense of community:  it is safe and welcoming and it reinforces the importance of belonging, contribution and relationships. It values inclusion and celebrates diversity.</t>
  </si>
  <si>
    <t xml:space="preserve">2. Staff receive training and support to help them to deliver the emotional wellbeing and mental health curriculum. </t>
  </si>
  <si>
    <t>Some useful resources include: Mentally Heathy Schools, Anna Freud Schools in Mind</t>
  </si>
  <si>
    <t>What's in place already?</t>
  </si>
  <si>
    <t xml:space="preserve">Eight principles </t>
  </si>
  <si>
    <t>4.  We recognise and support our most vulnerable learners. We have identified those children who may be vulnerable to mental health difficulties (ACEs, LGBT, gender non-conforming, BAME, ASC, domestic abuse etc) and we address these vulnerabilities, as well as identifying and being proactive about potential flashpoints e.g. transitions, exams etc.</t>
  </si>
  <si>
    <t>1.  Parents and carers are provided with regular information about children's emotional wellbeing and mental health, and also how to access services and support.</t>
  </si>
  <si>
    <t xml:space="preserve">1. Pupils, staff, and parents know how they can access targeted support within the school and outside, and ask for help. </t>
  </si>
  <si>
    <t>2. Parents and carers have opportunities to engage with activities which will help to improve their understanding of emotional wellbeing and mental health.</t>
  </si>
  <si>
    <t>Activity not yet started</t>
  </si>
  <si>
    <t>Becoming aware and identifying as an area to develop</t>
  </si>
  <si>
    <t>Creating plan of action and commencing implementation</t>
  </si>
  <si>
    <t>Developing practice and embedding across the setting</t>
  </si>
  <si>
    <t>Effective practice in place and ready to share</t>
  </si>
  <si>
    <t>Targeted Support</t>
  </si>
  <si>
    <t xml:space="preserve">This tool is designed to help and support you with your whole school approach to emotional wellbeing and mental health.  It looks at each of the eight principles of a whole school approach and asks questions about each area. By completing the questions you should be able to identify what's working well with your whole school approach and any areas you would like to develop.                                                                                                                                                                   1. Use the traffic light scaling to score each question from 1 to 5  (yellow questions section). Which number/descriptor best describes where you are? Use the OFSTED page for reference.                        2. Your scores will populate the spidergramme (green section) which will also include the overall score for each of the eight principles. You can detail any evidence or ideas about what's in place already in the outcomes by area section.                                                                                                                            3.  Finally, you can think about your next steps and develop your action plan. Please talk this through with the MHST, advisory teacher and school effectiveness if you need to. </t>
  </si>
  <si>
    <t xml:space="preserve">4. We utilise other practitioners to support and extend our teaching and learning beyond the universal curriculum e.g. Educational Psychology Service, LBAT and ASCT, CMHL, school nursing, Healthy Child Programme etc. </t>
  </si>
  <si>
    <r>
      <t xml:space="preserve">1. We provide meaningful, valued and varied teaching and learning opportunities to promote emotional wellbeing and positive mental health. There is explicit teaching of social and emotional skills across all age ranges within a spiral curriculum </t>
    </r>
    <r>
      <rPr>
        <sz val="11"/>
        <rFont val="Calibri"/>
        <family val="2"/>
        <scheme val="minor"/>
      </rPr>
      <t>and  positive impact of learning is monitored</t>
    </r>
    <r>
      <rPr>
        <sz val="11"/>
        <color theme="1"/>
        <rFont val="Calibri"/>
        <family val="2"/>
        <scheme val="minor"/>
      </rPr>
      <t>.</t>
    </r>
  </si>
  <si>
    <r>
      <t xml:space="preserve">3. We have a mechanism which </t>
    </r>
    <r>
      <rPr>
        <sz val="11"/>
        <rFont val="Calibri"/>
        <family val="2"/>
        <scheme val="minor"/>
      </rPr>
      <t>allows all pu</t>
    </r>
    <r>
      <rPr>
        <sz val="11"/>
        <color theme="1"/>
        <rFont val="Calibri"/>
        <family val="2"/>
        <scheme val="minor"/>
      </rPr>
      <t xml:space="preserve">pils to meaningfully participate in school life </t>
    </r>
    <r>
      <rPr>
        <sz val="11"/>
        <rFont val="Calibri"/>
        <family val="2"/>
        <scheme val="minor"/>
      </rPr>
      <t>(e.g. school council and wider initiatives to include all pupils).</t>
    </r>
  </si>
  <si>
    <t>Thank you to Brighton and Hove for allowing us to use their Whole School Approach to Emotional, Mental Health and Wellbeing spreadsheet format.</t>
  </si>
  <si>
    <t>3. Our curriculum covers the minimum statutory guidance for emotional wellbeing and mental health as identified within the DfE RSHE curriculum and school has considered following the WSCC E4S approach as a universal curriculum. The curriculum is bespoke to the needs of the school and evidences the use of internal land contextual data to define this.</t>
  </si>
  <si>
    <t>Identifying need and monitoring</t>
  </si>
  <si>
    <t>Identifying need and monitoring impact</t>
  </si>
  <si>
    <t>West Sussex whole school approach to emotional wellbeing and mental health audit and planning tool</t>
  </si>
  <si>
    <t xml:space="preserve">4. All staff are aware of West Sussex guidance and toolkits, including the My Wellbeing and Safety Plans, the West Sussex Self-Harm Guidance, the West Sussex Responding to an Unexpected Death Toolkit, and The Sussex Eating Difficulties </t>
  </si>
  <si>
    <t>Name of other SLT involved (to aid succession planning)</t>
  </si>
  <si>
    <t xml:space="preserve">2. Staff involved in emotional wellbeing and mental health provision are suitably trained and are aware of appropriate resources. The SMHL shares plans, policies, and resources and disseminates their learning to ensure a smooth succession process if/when required. </t>
  </si>
  <si>
    <t xml:space="preserve">1. We have a named senior mental health lead in the school who is well supported to initiate change at SLT level, and whose role is given appropriate protected time and status. There is succession and continuity planning in place for the SMHL role. </t>
  </si>
  <si>
    <t xml:space="preserve">1. We regularly monitor pupil emotional wellbeing and mental health, and respond effectively to the outcomes. We use validated tools to do this. </t>
  </si>
  <si>
    <t xml:space="preserve">1. Staff wellbeing and mental health are highly valued and actively promoted. We regularly monitor staff emotional wellbeing and mental health using validated tools, and respond effectively to the outcomes. </t>
  </si>
  <si>
    <t xml:space="preserve">2. In-school interventions are continuously evaluated to assess impact and inform future development. </t>
  </si>
  <si>
    <t xml:space="preserve">3. Idenitified pupils access appropriate interventions where needed. </t>
  </si>
  <si>
    <t xml:space="preserve">4. We recognise the skills and knowledge parents bring when it comes to their child's emotional wellbeing and mental health, and regularly ask for their feedback on the school's wellbeing provision and act on the results.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</si>
</sst>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1"/>
      <name val="Century Gothic"/>
      <family val="2"/>
    </font>
    <font>
      <b/>
      <sz val="16"/>
      <color theme="0"/>
      <name val="Century Gothic"/>
      <family val="2"/>
    </font>
    <font>
      <b/>
      <sz val="14"/>
      <color theme="0"/>
      <name val="Century Gothic"/>
      <family val="2"/>
    </font>
    <font>
      <sz val="9"/>
      <color theme="1"/>
      <name val="Calibri"/>
      <family val="2"/>
      <scheme val="minor"/>
    </font>
    <font>
      <sz val="8"/>
      <color theme="1"/>
      <name val="Calibri"/>
      <family val="2"/>
      <scheme val="minor"/>
    </font>
    <font>
      <sz val="11"/>
      <color theme="1"/>
      <name val="Arial"/>
      <family val="2"/>
    </font>
    <font>
      <b/>
      <sz val="11"/>
      <name val="Calibri"/>
      <family val="2"/>
      <scheme val="minor"/>
    </font>
    <font>
      <b/>
      <sz val="16"/>
      <color theme="1"/>
      <name val="Calibri"/>
      <family val="2"/>
      <scheme val="minor"/>
    </font>
    <font>
      <sz val="10"/>
      <name val="Arial"/>
      <family val="2"/>
    </font>
    <font>
      <sz val="10"/>
      <color theme="1"/>
      <name val="Arial"/>
      <family val="2"/>
    </font>
    <font>
      <b/>
      <sz val="9"/>
      <color theme="0"/>
      <name val="Century Gothic"/>
      <family val="2"/>
    </font>
    <font>
      <b/>
      <sz val="14"/>
      <name val="Century Gothic"/>
      <family val="2"/>
    </font>
    <font>
      <b/>
      <sz val="11"/>
      <color rgb="FF7030A0"/>
      <name val="Calibri"/>
      <family val="2"/>
      <scheme val="minor"/>
    </font>
    <font>
      <sz val="12"/>
      <color theme="1"/>
      <name val="Calibri"/>
      <family val="2"/>
      <scheme val="minor"/>
    </font>
    <font>
      <b/>
      <sz val="12"/>
      <color theme="1"/>
      <name val="Calibri"/>
      <family val="2"/>
    </font>
    <font>
      <b/>
      <sz val="12"/>
      <color theme="1"/>
      <name val="Calibri"/>
      <family val="2"/>
      <scheme val="minor"/>
    </font>
    <font>
      <sz val="6"/>
      <color theme="1"/>
      <name val="Calibri"/>
      <family val="2"/>
      <scheme val="minor"/>
    </font>
    <font>
      <b/>
      <sz val="6"/>
      <color theme="1"/>
      <name val="Calibri"/>
      <family val="2"/>
      <scheme val="minor"/>
    </font>
    <font>
      <sz val="6"/>
      <color theme="0"/>
      <name val="Calibri"/>
      <family val="2"/>
      <scheme val="minor"/>
    </font>
    <font>
      <sz val="14"/>
      <color theme="1"/>
      <name val="Calibri"/>
      <family val="2"/>
    </font>
    <font>
      <b/>
      <sz val="16"/>
      <color theme="0"/>
      <name val="Calibri"/>
      <family val="2"/>
    </font>
    <font>
      <b/>
      <sz val="12"/>
      <color theme="0"/>
      <name val="Calibri"/>
      <family val="2"/>
    </font>
    <font>
      <sz val="11"/>
      <name val="Calibri"/>
      <family val="2"/>
      <scheme val="minor"/>
    </font>
  </fonts>
  <fills count="10">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C00000"/>
        <bgColor indexed="64"/>
      </patternFill>
    </fill>
    <fill>
      <patternFill patternType="solid">
        <fgColor rgb="FF92D050"/>
        <bgColor indexed="64"/>
      </patternFill>
    </fill>
    <fill>
      <patternFill patternType="solid">
        <fgColor rgb="FF00B05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03">
    <xf numFmtId="0" fontId="0" fillId="0" borderId="0" xfId="0"/>
    <xf numFmtId="0" fontId="0" fillId="3" borderId="0" xfId="0" applyFill="1"/>
    <xf numFmtId="0" fontId="2" fillId="3" borderId="0" xfId="0" applyFont="1" applyFill="1"/>
    <xf numFmtId="0" fontId="4" fillId="0" borderId="0" xfId="0" applyFont="1"/>
    <xf numFmtId="0" fontId="2" fillId="4" borderId="1" xfId="0" applyFont="1" applyFill="1" applyBorder="1" applyAlignment="1" applyProtection="1">
      <alignment horizontal="center" vertical="center"/>
      <protection locked="0"/>
    </xf>
    <xf numFmtId="0" fontId="2" fillId="4" borderId="14" xfId="0" applyFont="1" applyFill="1" applyBorder="1" applyAlignment="1" applyProtection="1">
      <alignment horizontal="center" vertical="center"/>
      <protection locked="0"/>
    </xf>
    <xf numFmtId="0" fontId="2" fillId="3" borderId="13" xfId="0" applyFont="1" applyFill="1" applyBorder="1" applyAlignment="1">
      <alignment horizontal="center" vertical="center"/>
    </xf>
    <xf numFmtId="0" fontId="3" fillId="3" borderId="0" xfId="0" applyFont="1" applyFill="1"/>
    <xf numFmtId="0" fontId="0" fillId="3" borderId="0" xfId="0" applyFill="1" applyBorder="1"/>
    <xf numFmtId="0" fontId="3" fillId="3" borderId="0" xfId="0" applyFont="1" applyFill="1" applyAlignment="1">
      <alignment horizontal="center" vertical="center" wrapText="1"/>
    </xf>
    <xf numFmtId="0" fontId="0" fillId="3" borderId="0" xfId="0" applyFill="1" applyAlignment="1">
      <alignment vertical="center"/>
    </xf>
    <xf numFmtId="0" fontId="1" fillId="3" borderId="0" xfId="0" applyFont="1" applyFill="1"/>
    <xf numFmtId="0" fontId="2" fillId="3" borderId="15" xfId="0" applyFont="1" applyFill="1" applyBorder="1" applyAlignment="1">
      <alignment vertical="center"/>
    </xf>
    <xf numFmtId="164" fontId="2" fillId="3" borderId="15" xfId="0" applyNumberFormat="1" applyFont="1" applyFill="1" applyBorder="1" applyAlignment="1">
      <alignment horizontal="center" vertical="center"/>
    </xf>
    <xf numFmtId="0" fontId="2" fillId="3" borderId="16" xfId="0" applyFont="1" applyFill="1" applyBorder="1" applyAlignment="1">
      <alignment vertical="center"/>
    </xf>
    <xf numFmtId="164" fontId="2" fillId="3" borderId="16" xfId="0" applyNumberFormat="1" applyFont="1" applyFill="1" applyBorder="1" applyAlignment="1">
      <alignment horizontal="center" vertical="center"/>
    </xf>
    <xf numFmtId="0" fontId="7" fillId="3" borderId="15" xfId="0" applyFont="1" applyFill="1" applyBorder="1" applyAlignment="1">
      <alignment horizontal="left" vertical="top" wrapText="1"/>
    </xf>
    <xf numFmtId="0" fontId="7" fillId="3" borderId="16" xfId="0" applyFont="1" applyFill="1" applyBorder="1" applyAlignment="1">
      <alignment horizontal="left" vertical="top" wrapText="1"/>
    </xf>
    <xf numFmtId="0" fontId="7" fillId="3" borderId="17" xfId="0" applyFont="1" applyFill="1" applyBorder="1" applyAlignment="1">
      <alignment horizontal="left" vertical="top" wrapText="1"/>
    </xf>
    <xf numFmtId="0" fontId="13" fillId="3" borderId="15" xfId="0" applyFont="1" applyFill="1" applyBorder="1" applyAlignment="1">
      <alignment vertical="center" wrapText="1"/>
    </xf>
    <xf numFmtId="0" fontId="12" fillId="3" borderId="0" xfId="0" applyFont="1" applyFill="1" applyAlignment="1">
      <alignment wrapText="1"/>
    </xf>
    <xf numFmtId="0" fontId="0" fillId="0" borderId="0" xfId="0" applyAlignment="1">
      <alignment vertical="center" wrapText="1"/>
    </xf>
    <xf numFmtId="0" fontId="0" fillId="0" borderId="0" xfId="0" applyAlignment="1">
      <alignment wrapText="1"/>
    </xf>
    <xf numFmtId="0" fontId="13" fillId="3" borderId="16" xfId="0" applyFont="1" applyFill="1" applyBorder="1" applyAlignment="1">
      <alignment vertical="center" wrapText="1"/>
    </xf>
    <xf numFmtId="0" fontId="10" fillId="3" borderId="0" xfId="0" applyFont="1" applyFill="1" applyAlignment="1">
      <alignment wrapText="1"/>
    </xf>
    <xf numFmtId="0" fontId="0" fillId="3" borderId="0" xfId="0" applyFill="1" applyAlignment="1">
      <alignment wrapText="1"/>
    </xf>
    <xf numFmtId="0" fontId="17" fillId="0" borderId="0" xfId="0" applyFont="1"/>
    <xf numFmtId="0" fontId="19" fillId="0" borderId="1" xfId="0" applyFont="1" applyBorder="1"/>
    <xf numFmtId="0" fontId="17" fillId="0" borderId="1" xfId="0" applyFont="1" applyBorder="1"/>
    <xf numFmtId="0" fontId="18" fillId="0" borderId="1" xfId="0" applyFont="1" applyBorder="1" applyAlignment="1">
      <alignment vertical="center"/>
    </xf>
    <xf numFmtId="0" fontId="20" fillId="3" borderId="0" xfId="0" applyFont="1" applyFill="1"/>
    <xf numFmtId="0" fontId="21" fillId="3" borderId="0" xfId="0" applyFont="1" applyFill="1" applyBorder="1" applyAlignment="1">
      <alignment horizontal="center" vertical="center"/>
    </xf>
    <xf numFmtId="0" fontId="22" fillId="3" borderId="0" xfId="0" applyFont="1" applyFill="1"/>
    <xf numFmtId="164" fontId="0" fillId="3" borderId="15" xfId="0" applyNumberFormat="1" applyFill="1" applyBorder="1" applyAlignment="1">
      <alignment vertical="center"/>
    </xf>
    <xf numFmtId="164" fontId="0" fillId="3" borderId="16" xfId="0" applyNumberFormat="1" applyFill="1" applyBorder="1" applyAlignment="1">
      <alignment vertical="center"/>
    </xf>
    <xf numFmtId="0" fontId="1" fillId="7" borderId="0" xfId="0" applyFont="1" applyFill="1"/>
    <xf numFmtId="0" fontId="1" fillId="5" borderId="0" xfId="0" applyFont="1" applyFill="1"/>
    <xf numFmtId="0" fontId="1" fillId="6" borderId="0" xfId="0" applyFont="1" applyFill="1"/>
    <xf numFmtId="0" fontId="1" fillId="8" borderId="0" xfId="0" applyFont="1" applyFill="1"/>
    <xf numFmtId="0" fontId="1" fillId="9" borderId="0" xfId="0" applyFont="1" applyFill="1"/>
    <xf numFmtId="0" fontId="0" fillId="3" borderId="0" xfId="0" applyFill="1" applyAlignment="1">
      <alignment vertical="top"/>
    </xf>
    <xf numFmtId="0" fontId="23" fillId="0" borderId="0" xfId="0" applyFont="1"/>
    <xf numFmtId="0" fontId="18" fillId="0" borderId="1" xfId="0" applyFont="1" applyBorder="1" applyAlignment="1">
      <alignment vertical="center" wrapText="1"/>
    </xf>
    <xf numFmtId="0" fontId="17" fillId="0" borderId="12" xfId="0" applyFont="1" applyBorder="1"/>
    <xf numFmtId="0" fontId="0" fillId="3" borderId="10" xfId="0" applyFont="1" applyFill="1" applyBorder="1" applyAlignment="1">
      <alignment horizontal="left" wrapText="1"/>
    </xf>
    <xf numFmtId="0" fontId="0" fillId="3" borderId="11" xfId="0" applyFont="1" applyFill="1" applyBorder="1" applyAlignment="1">
      <alignment horizontal="left" wrapText="1"/>
    </xf>
    <xf numFmtId="0" fontId="0" fillId="3" borderId="12" xfId="0" applyFont="1" applyFill="1" applyBorder="1" applyAlignment="1">
      <alignment horizontal="left" wrapText="1"/>
    </xf>
    <xf numFmtId="0" fontId="25" fillId="2" borderId="0" xfId="0" applyFont="1" applyFill="1" applyAlignment="1">
      <alignment horizontal="center" vertical="center" wrapText="1"/>
    </xf>
    <xf numFmtId="0" fontId="0" fillId="4" borderId="1" xfId="0" applyFill="1" applyBorder="1" applyAlignment="1" applyProtection="1">
      <alignment horizontal="center"/>
      <protection locked="0"/>
    </xf>
    <xf numFmtId="0" fontId="0" fillId="3" borderId="0" xfId="0" applyFill="1" applyBorder="1" applyAlignment="1">
      <alignment horizontal="center" wrapText="1"/>
    </xf>
    <xf numFmtId="0" fontId="0" fillId="3" borderId="0" xfId="0" applyFill="1" applyAlignment="1">
      <alignment horizont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Border="1" applyAlignment="1">
      <alignment horizontal="center"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5" fillId="2" borderId="0" xfId="0" applyFont="1" applyFill="1" applyAlignment="1">
      <alignment horizontal="left" vertical="center"/>
    </xf>
    <xf numFmtId="0" fontId="0" fillId="3" borderId="10" xfId="0" applyFont="1" applyFill="1" applyBorder="1" applyAlignment="1">
      <alignment horizontal="left" wrapText="1"/>
    </xf>
    <xf numFmtId="0" fontId="0" fillId="3" borderId="11" xfId="0" applyFont="1" applyFill="1" applyBorder="1" applyAlignment="1">
      <alignment horizontal="left" wrapText="1"/>
    </xf>
    <xf numFmtId="0" fontId="0" fillId="3" borderId="12" xfId="0" applyFont="1" applyFill="1" applyBorder="1" applyAlignment="1">
      <alignment horizontal="left" wrapText="1"/>
    </xf>
    <xf numFmtId="0" fontId="26" fillId="3" borderId="10" xfId="0" applyFont="1" applyFill="1" applyBorder="1" applyAlignment="1">
      <alignment horizontal="left" wrapText="1"/>
    </xf>
    <xf numFmtId="164" fontId="0" fillId="3" borderId="0" xfId="0" applyNumberFormat="1" applyFill="1" applyBorder="1" applyAlignment="1">
      <alignment horizontal="center"/>
    </xf>
    <xf numFmtId="0" fontId="0" fillId="3" borderId="0" xfId="0" applyFont="1" applyFill="1" applyAlignment="1">
      <alignment horizontal="left"/>
    </xf>
    <xf numFmtId="0" fontId="0" fillId="3" borderId="0" xfId="0" applyFont="1" applyFill="1" applyBorder="1" applyAlignment="1">
      <alignment horizontal="left"/>
    </xf>
    <xf numFmtId="0" fontId="24" fillId="2" borderId="0" xfId="0" applyFont="1" applyFill="1" applyAlignment="1">
      <alignment horizontal="center" vertical="center" wrapText="1"/>
    </xf>
    <xf numFmtId="0" fontId="3" fillId="3" borderId="0" xfId="0" applyFont="1" applyFill="1" applyAlignment="1">
      <alignment horizontal="center"/>
    </xf>
    <xf numFmtId="0" fontId="11" fillId="3" borderId="15" xfId="0" applyFont="1" applyFill="1" applyBorder="1" applyAlignment="1">
      <alignment horizontal="center" vertical="center"/>
    </xf>
    <xf numFmtId="0" fontId="6" fillId="2" borderId="0" xfId="0" applyFont="1" applyFill="1" applyAlignment="1">
      <alignment horizontal="center" vertical="center" wrapText="1"/>
    </xf>
    <xf numFmtId="0" fontId="3" fillId="2" borderId="0" xfId="0" applyFont="1" applyFill="1" applyAlignment="1">
      <alignment horizontal="center" vertical="center" wrapText="1"/>
    </xf>
    <xf numFmtId="0" fontId="9" fillId="3" borderId="0" xfId="0" applyFont="1" applyFill="1" applyBorder="1" applyAlignment="1">
      <alignment horizontal="left"/>
    </xf>
    <xf numFmtId="0" fontId="11" fillId="3" borderId="16" xfId="0" applyFont="1" applyFill="1" applyBorder="1" applyAlignment="1">
      <alignment horizontal="center" vertical="center"/>
    </xf>
    <xf numFmtId="0" fontId="0" fillId="3" borderId="0" xfId="0" applyFill="1" applyAlignment="1">
      <alignment horizontal="center" vertical="center"/>
    </xf>
    <xf numFmtId="0" fontId="7" fillId="3" borderId="15" xfId="0" applyFont="1" applyFill="1" applyBorder="1" applyAlignment="1">
      <alignment horizontal="left" vertical="top" wrapText="1"/>
    </xf>
    <xf numFmtId="0" fontId="8" fillId="3" borderId="15" xfId="0" applyFont="1" applyFill="1" applyBorder="1" applyAlignment="1">
      <alignment horizontal="left" vertical="top" wrapText="1"/>
    </xf>
    <xf numFmtId="0" fontId="14" fillId="2" borderId="0" xfId="0" applyFont="1" applyFill="1" applyAlignment="1">
      <alignment horizontal="center" vertical="center" wrapText="1"/>
    </xf>
    <xf numFmtId="0" fontId="15" fillId="3" borderId="0" xfId="0" applyFont="1" applyFill="1" applyAlignment="1">
      <alignment horizontal="center" vertical="center" wrapText="1"/>
    </xf>
    <xf numFmtId="164" fontId="0" fillId="3" borderId="0" xfId="0" applyNumberFormat="1" applyFill="1" applyAlignment="1">
      <alignment horizontal="center" vertical="center"/>
    </xf>
    <xf numFmtId="0" fontId="0" fillId="4" borderId="0" xfId="0" applyFill="1" applyAlignment="1" applyProtection="1">
      <alignment horizontal="center"/>
      <protection locked="0"/>
    </xf>
    <xf numFmtId="0" fontId="0" fillId="3" borderId="0" xfId="0" applyFill="1" applyAlignment="1">
      <alignment horizontal="center" wrapText="1"/>
    </xf>
    <xf numFmtId="0" fontId="0" fillId="4" borderId="2" xfId="0" applyFill="1" applyBorder="1" applyAlignment="1" applyProtection="1">
      <alignment horizontal="left" wrapText="1"/>
      <protection locked="0"/>
    </xf>
    <xf numFmtId="0" fontId="0" fillId="4" borderId="3" xfId="0" applyFill="1" applyBorder="1" applyAlignment="1" applyProtection="1">
      <alignment horizontal="left" wrapText="1"/>
      <protection locked="0"/>
    </xf>
    <xf numFmtId="0" fontId="0" fillId="4" borderId="4" xfId="0" applyFill="1" applyBorder="1" applyAlignment="1" applyProtection="1">
      <alignment horizontal="left" wrapText="1"/>
      <protection locked="0"/>
    </xf>
    <xf numFmtId="0" fontId="0" fillId="4" borderId="5" xfId="0" applyFill="1" applyBorder="1" applyAlignment="1" applyProtection="1">
      <alignment horizontal="left" wrapText="1"/>
      <protection locked="0"/>
    </xf>
    <xf numFmtId="0" fontId="0" fillId="4" borderId="0" xfId="0" applyFill="1" applyBorder="1" applyAlignment="1" applyProtection="1">
      <alignment horizontal="left" wrapText="1"/>
      <protection locked="0"/>
    </xf>
    <xf numFmtId="0" fontId="0" fillId="4" borderId="6" xfId="0" applyFill="1" applyBorder="1" applyAlignment="1" applyProtection="1">
      <alignment horizontal="left" wrapText="1"/>
      <protection locked="0"/>
    </xf>
    <xf numFmtId="0" fontId="0" fillId="4" borderId="7" xfId="0" applyFill="1" applyBorder="1" applyAlignment="1" applyProtection="1">
      <alignment horizontal="left" wrapText="1"/>
      <protection locked="0"/>
    </xf>
    <xf numFmtId="0" fontId="0" fillId="4" borderId="8" xfId="0" applyFill="1" applyBorder="1" applyAlignment="1" applyProtection="1">
      <alignment horizontal="left" wrapText="1"/>
      <protection locked="0"/>
    </xf>
    <xf numFmtId="0" fontId="0" fillId="4" borderId="9" xfId="0" applyFill="1" applyBorder="1" applyAlignment="1" applyProtection="1">
      <alignment horizontal="left" wrapText="1"/>
      <protection locked="0"/>
    </xf>
    <xf numFmtId="0" fontId="0" fillId="3" borderId="3" xfId="0" applyFill="1" applyBorder="1" applyAlignment="1">
      <alignment horizontal="center" wrapText="1"/>
    </xf>
    <xf numFmtId="0" fontId="0" fillId="3" borderId="8" xfId="0" applyFill="1" applyBorder="1" applyAlignment="1">
      <alignment horizontal="center" wrapText="1"/>
    </xf>
  </cellXfs>
  <cellStyles count="1">
    <cellStyle name="Normal" xfId="0" builtinId="0"/>
  </cellStyles>
  <dxfs count="23">
    <dxf>
      <fill>
        <patternFill>
          <bgColor rgb="FFC00000"/>
        </patternFill>
      </fill>
    </dxf>
    <dxf>
      <fill>
        <patternFill>
          <bgColor rgb="FF00B0F0"/>
        </patternFill>
      </fill>
    </dxf>
    <dxf>
      <fill>
        <patternFill>
          <bgColor theme="5" tint="0.59996337778862885"/>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0"/>
        </patternFill>
      </fill>
    </dxf>
    <dxf>
      <fill>
        <patternFill>
          <bgColor rgb="FFFF0000"/>
        </patternFill>
      </fill>
      <border>
        <vertical/>
        <horizontal/>
      </border>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theme="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none"/>
          </c:marker>
          <c:cat>
            <c:strRef>
              <c:f>'Diagnosis MHST'!$A$5:$A$12</c:f>
              <c:strCache>
                <c:ptCount val="8"/>
                <c:pt idx="0">
                  <c:v>Leadership &amp; Management</c:v>
                </c:pt>
                <c:pt idx="1">
                  <c:v>Ethos &amp; Environment</c:v>
                </c:pt>
                <c:pt idx="2">
                  <c:v>Curriculum, teaching &amp; learning </c:v>
                </c:pt>
                <c:pt idx="3">
                  <c:v>Student (CYP) Voice</c:v>
                </c:pt>
                <c:pt idx="4">
                  <c:v>Staff Development</c:v>
                </c:pt>
                <c:pt idx="5">
                  <c:v>Identifying need and monitoring impact</c:v>
                </c:pt>
                <c:pt idx="6">
                  <c:v>Parents &amp; Carers</c:v>
                </c:pt>
                <c:pt idx="7">
                  <c:v>Targeted support</c:v>
                </c:pt>
              </c:strCache>
            </c:strRef>
          </c:cat>
          <c:val>
            <c:numRef>
              <c:f>'Diagnosis MHST'!$B$5:$B$12</c:f>
              <c:numCache>
                <c:formatCode>General</c:formatCode>
                <c:ptCount val="8"/>
              </c:numCache>
            </c:numRef>
          </c:val>
          <c:extLst>
            <c:ext xmlns:c16="http://schemas.microsoft.com/office/drawing/2014/chart" uri="{C3380CC4-5D6E-409C-BE32-E72D297353CC}">
              <c16:uniqueId val="{00000000-66A3-4365-A798-985AD5A4DEF4}"/>
            </c:ext>
          </c:extLst>
        </c:ser>
        <c:ser>
          <c:idx val="1"/>
          <c:order val="1"/>
          <c:spPr>
            <a:ln w="28575" cap="rnd">
              <a:solidFill>
                <a:schemeClr val="accent2"/>
              </a:solidFill>
              <a:round/>
            </a:ln>
            <a:effectLst/>
          </c:spPr>
          <c:marker>
            <c:symbol val="none"/>
          </c:marker>
          <c:cat>
            <c:strRef>
              <c:f>'Diagnosis MHST'!$A$5:$A$12</c:f>
              <c:strCache>
                <c:ptCount val="8"/>
                <c:pt idx="0">
                  <c:v>Leadership &amp; Management</c:v>
                </c:pt>
                <c:pt idx="1">
                  <c:v>Ethos &amp; Environment</c:v>
                </c:pt>
                <c:pt idx="2">
                  <c:v>Curriculum, teaching &amp; learning </c:v>
                </c:pt>
                <c:pt idx="3">
                  <c:v>Student (CYP) Voice</c:v>
                </c:pt>
                <c:pt idx="4">
                  <c:v>Staff Development</c:v>
                </c:pt>
                <c:pt idx="5">
                  <c:v>Identifying need and monitoring impact</c:v>
                </c:pt>
                <c:pt idx="6">
                  <c:v>Parents &amp; Carers</c:v>
                </c:pt>
                <c:pt idx="7">
                  <c:v>Targeted support</c:v>
                </c:pt>
              </c:strCache>
            </c:strRef>
          </c:cat>
          <c:val>
            <c:numRef>
              <c:f>'Diagnosis MHST'!$C$5:$C$12</c:f>
              <c:numCache>
                <c:formatCode>General</c:formatCode>
                <c:ptCount val="8"/>
              </c:numCache>
            </c:numRef>
          </c:val>
          <c:extLst>
            <c:ext xmlns:c16="http://schemas.microsoft.com/office/drawing/2014/chart" uri="{C3380CC4-5D6E-409C-BE32-E72D297353CC}">
              <c16:uniqueId val="{00000001-66A3-4365-A798-985AD5A4DEF4}"/>
            </c:ext>
          </c:extLst>
        </c:ser>
        <c:ser>
          <c:idx val="2"/>
          <c:order val="2"/>
          <c:spPr>
            <a:ln w="28575" cap="rnd">
              <a:solidFill>
                <a:srgbClr val="00B0F0"/>
              </a:solidFill>
              <a:round/>
            </a:ln>
            <a:effectLst/>
          </c:spPr>
          <c:marker>
            <c:symbol val="none"/>
          </c:marker>
          <c:cat>
            <c:strRef>
              <c:f>'Diagnosis MHST'!$A$5:$A$12</c:f>
              <c:strCache>
                <c:ptCount val="8"/>
                <c:pt idx="0">
                  <c:v>Leadership &amp; Management</c:v>
                </c:pt>
                <c:pt idx="1">
                  <c:v>Ethos &amp; Environment</c:v>
                </c:pt>
                <c:pt idx="2">
                  <c:v>Curriculum, teaching &amp; learning </c:v>
                </c:pt>
                <c:pt idx="3">
                  <c:v>Student (CYP) Voice</c:v>
                </c:pt>
                <c:pt idx="4">
                  <c:v>Staff Development</c:v>
                </c:pt>
                <c:pt idx="5">
                  <c:v>Identifying need and monitoring impact</c:v>
                </c:pt>
                <c:pt idx="6">
                  <c:v>Parents &amp; Carers</c:v>
                </c:pt>
                <c:pt idx="7">
                  <c:v>Targeted support</c:v>
                </c:pt>
              </c:strCache>
            </c:strRef>
          </c:cat>
          <c:val>
            <c:numRef>
              <c:f>'Diagnosis MHST'!$D$5:$D$12</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6A3-4365-A798-985AD5A4DEF4}"/>
            </c:ext>
          </c:extLst>
        </c:ser>
        <c:ser>
          <c:idx val="3"/>
          <c:order val="3"/>
          <c:spPr>
            <a:ln w="28575" cap="rnd">
              <a:solidFill>
                <a:schemeClr val="accent4"/>
              </a:solidFill>
              <a:round/>
            </a:ln>
            <a:effectLst/>
          </c:spPr>
          <c:marker>
            <c:symbol val="none"/>
          </c:marker>
          <c:cat>
            <c:strRef>
              <c:f>'Diagnosis MHST'!$A$5:$A$12</c:f>
              <c:strCache>
                <c:ptCount val="8"/>
                <c:pt idx="0">
                  <c:v>Leadership &amp; Management</c:v>
                </c:pt>
                <c:pt idx="1">
                  <c:v>Ethos &amp; Environment</c:v>
                </c:pt>
                <c:pt idx="2">
                  <c:v>Curriculum, teaching &amp; learning </c:v>
                </c:pt>
                <c:pt idx="3">
                  <c:v>Student (CYP) Voice</c:v>
                </c:pt>
                <c:pt idx="4">
                  <c:v>Staff Development</c:v>
                </c:pt>
                <c:pt idx="5">
                  <c:v>Identifying need and monitoring impact</c:v>
                </c:pt>
                <c:pt idx="6">
                  <c:v>Parents &amp; Carers</c:v>
                </c:pt>
                <c:pt idx="7">
                  <c:v>Targeted support</c:v>
                </c:pt>
              </c:strCache>
            </c:strRef>
          </c:cat>
          <c:val>
            <c:numRef>
              <c:f>'Diagnosis MHST'!$E$5:$E$12</c:f>
              <c:numCache>
                <c:formatCode>0.0</c:formatCode>
                <c:ptCount val="8"/>
              </c:numCache>
            </c:numRef>
          </c:val>
          <c:extLst>
            <c:ext xmlns:c16="http://schemas.microsoft.com/office/drawing/2014/chart" uri="{C3380CC4-5D6E-409C-BE32-E72D297353CC}">
              <c16:uniqueId val="{00000003-66A3-4365-A798-985AD5A4DEF4}"/>
            </c:ext>
          </c:extLst>
        </c:ser>
        <c:dLbls>
          <c:showLegendKey val="0"/>
          <c:showVal val="0"/>
          <c:showCatName val="0"/>
          <c:showSerName val="0"/>
          <c:showPercent val="0"/>
          <c:showBubbleSize val="0"/>
        </c:dLbls>
        <c:axId val="608344296"/>
        <c:axId val="608337080"/>
      </c:radarChart>
      <c:catAx>
        <c:axId val="608344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337080"/>
        <c:crosses val="autoZero"/>
        <c:auto val="1"/>
        <c:lblAlgn val="ctr"/>
        <c:lblOffset val="100"/>
        <c:noMultiLvlLbl val="0"/>
      </c:catAx>
      <c:valAx>
        <c:axId val="608337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83442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571499</xdr:colOff>
      <xdr:row>0</xdr:row>
      <xdr:rowOff>19050</xdr:rowOff>
    </xdr:from>
    <xdr:to>
      <xdr:col>20</xdr:col>
      <xdr:colOff>323848</xdr:colOff>
      <xdr:row>4</xdr:row>
      <xdr:rowOff>14462</xdr:rowOff>
    </xdr:to>
    <xdr:pic>
      <xdr:nvPicPr>
        <xdr:cNvPr id="7" name="Picture 6">
          <a:extLst>
            <a:ext uri="{FF2B5EF4-FFF2-40B4-BE49-F238E27FC236}">
              <a16:creationId xmlns:a16="http://schemas.microsoft.com/office/drawing/2014/main" id="{A8280222-B642-454A-AF5E-F2DF0E32C4E8}"/>
            </a:ext>
          </a:extLst>
        </xdr:cNvPr>
        <xdr:cNvPicPr>
          <a:picLocks noChangeAspect="1"/>
        </xdr:cNvPicPr>
      </xdr:nvPicPr>
      <xdr:blipFill rotWithShape="1">
        <a:blip xmlns:r="http://schemas.openxmlformats.org/officeDocument/2006/relationships" r:embed="rId1"/>
        <a:srcRect l="664" t="4892"/>
        <a:stretch/>
      </xdr:blipFill>
      <xdr:spPr>
        <a:xfrm>
          <a:off x="3981449" y="19050"/>
          <a:ext cx="8286749" cy="757412"/>
        </a:xfrm>
        <a:prstGeom prst="rect">
          <a:avLst/>
        </a:prstGeom>
      </xdr:spPr>
    </xdr:pic>
    <xdr:clientData/>
  </xdr:twoCellAnchor>
  <xdr:twoCellAnchor editAs="oneCell">
    <xdr:from>
      <xdr:col>10</xdr:col>
      <xdr:colOff>284521</xdr:colOff>
      <xdr:row>15</xdr:row>
      <xdr:rowOff>76201</xdr:rowOff>
    </xdr:from>
    <xdr:to>
      <xdr:col>21</xdr:col>
      <xdr:colOff>7163</xdr:colOff>
      <xdr:row>32</xdr:row>
      <xdr:rowOff>180976</xdr:rowOff>
    </xdr:to>
    <xdr:pic>
      <xdr:nvPicPr>
        <xdr:cNvPr id="6" name="Picture 5">
          <a:extLst>
            <a:ext uri="{FF2B5EF4-FFF2-40B4-BE49-F238E27FC236}">
              <a16:creationId xmlns:a16="http://schemas.microsoft.com/office/drawing/2014/main" id="{9CD2E8F9-CB8A-40FA-96CE-18AA5CDD6E1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32871" y="2933701"/>
          <a:ext cx="6428242" cy="3714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503237</xdr:colOff>
      <xdr:row>6</xdr:row>
      <xdr:rowOff>120482</xdr:rowOff>
    </xdr:from>
    <xdr:to>
      <xdr:col>20</xdr:col>
      <xdr:colOff>75196</xdr:colOff>
      <xdr:row>12</xdr:row>
      <xdr:rowOff>2504</xdr:rowOff>
    </xdr:to>
    <xdr:pic>
      <xdr:nvPicPr>
        <xdr:cNvPr id="10" name="Picture 9">
          <a:extLst>
            <a:ext uri="{FF2B5EF4-FFF2-40B4-BE49-F238E27FC236}">
              <a16:creationId xmlns:a16="http://schemas.microsoft.com/office/drawing/2014/main" id="{35071049-4144-4D7B-88E0-84919053BE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50145" y="1290219"/>
          <a:ext cx="4075446" cy="2229851"/>
        </a:xfrm>
        <a:prstGeom prst="rect">
          <a:avLst/>
        </a:prstGeom>
      </xdr:spPr>
    </xdr:pic>
    <xdr:clientData/>
  </xdr:twoCellAnchor>
  <xdr:twoCellAnchor editAs="oneCell">
    <xdr:from>
      <xdr:col>13</xdr:col>
      <xdr:colOff>185738</xdr:colOff>
      <xdr:row>12</xdr:row>
      <xdr:rowOff>209550</xdr:rowOff>
    </xdr:from>
    <xdr:to>
      <xdr:col>19</xdr:col>
      <xdr:colOff>401053</xdr:colOff>
      <xdr:row>18</xdr:row>
      <xdr:rowOff>108636</xdr:rowOff>
    </xdr:to>
    <xdr:pic>
      <xdr:nvPicPr>
        <xdr:cNvPr id="12" name="Picture 11">
          <a:extLst>
            <a:ext uri="{FF2B5EF4-FFF2-40B4-BE49-F238E27FC236}">
              <a16:creationId xmlns:a16="http://schemas.microsoft.com/office/drawing/2014/main" id="{89FA7342-8C3F-4C4C-8E01-91E7EA7E0FA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2646" y="3660274"/>
          <a:ext cx="4075446" cy="2238559"/>
        </a:xfrm>
        <a:prstGeom prst="rect">
          <a:avLst/>
        </a:prstGeom>
      </xdr:spPr>
    </xdr:pic>
    <xdr:clientData/>
  </xdr:twoCellAnchor>
  <xdr:twoCellAnchor editAs="oneCell">
    <xdr:from>
      <xdr:col>13</xdr:col>
      <xdr:colOff>185738</xdr:colOff>
      <xdr:row>18</xdr:row>
      <xdr:rowOff>200025</xdr:rowOff>
    </xdr:from>
    <xdr:to>
      <xdr:col>19</xdr:col>
      <xdr:colOff>372729</xdr:colOff>
      <xdr:row>24</xdr:row>
      <xdr:rowOff>50132</xdr:rowOff>
    </xdr:to>
    <xdr:pic>
      <xdr:nvPicPr>
        <xdr:cNvPr id="14" name="Picture 13">
          <a:extLst>
            <a:ext uri="{FF2B5EF4-FFF2-40B4-BE49-F238E27FC236}">
              <a16:creationId xmlns:a16="http://schemas.microsoft.com/office/drawing/2014/main" id="{94273A4E-DA7F-4ED3-9492-C4A7445FAF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2646" y="5990222"/>
          <a:ext cx="4047122" cy="2223002"/>
        </a:xfrm>
        <a:prstGeom prst="rect">
          <a:avLst/>
        </a:prstGeom>
      </xdr:spPr>
    </xdr:pic>
    <xdr:clientData/>
  </xdr:twoCellAnchor>
  <xdr:twoCellAnchor editAs="oneCell">
    <xdr:from>
      <xdr:col>13</xdr:col>
      <xdr:colOff>168730</xdr:colOff>
      <xdr:row>24</xdr:row>
      <xdr:rowOff>133802</xdr:rowOff>
    </xdr:from>
    <xdr:to>
      <xdr:col>19</xdr:col>
      <xdr:colOff>359277</xdr:colOff>
      <xdr:row>30</xdr:row>
      <xdr:rowOff>19283</xdr:rowOff>
    </xdr:to>
    <xdr:pic>
      <xdr:nvPicPr>
        <xdr:cNvPr id="16" name="Picture 15">
          <a:extLst>
            <a:ext uri="{FF2B5EF4-FFF2-40B4-BE49-F238E27FC236}">
              <a16:creationId xmlns:a16="http://schemas.microsoft.com/office/drawing/2014/main" id="{32A997CF-97FD-4DE7-8C38-82282326EE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5638" y="8296894"/>
          <a:ext cx="4050678" cy="2224955"/>
        </a:xfrm>
        <a:prstGeom prst="rect">
          <a:avLst/>
        </a:prstGeom>
      </xdr:spPr>
    </xdr:pic>
    <xdr:clientData/>
  </xdr:twoCellAnchor>
  <xdr:twoCellAnchor editAs="oneCell">
    <xdr:from>
      <xdr:col>13</xdr:col>
      <xdr:colOff>185738</xdr:colOff>
      <xdr:row>30</xdr:row>
      <xdr:rowOff>180975</xdr:rowOff>
    </xdr:from>
    <xdr:to>
      <xdr:col>19</xdr:col>
      <xdr:colOff>342566</xdr:colOff>
      <xdr:row>35</xdr:row>
      <xdr:rowOff>164908</xdr:rowOff>
    </xdr:to>
    <xdr:pic>
      <xdr:nvPicPr>
        <xdr:cNvPr id="18" name="Picture 17">
          <a:extLst>
            <a:ext uri="{FF2B5EF4-FFF2-40B4-BE49-F238E27FC236}">
              <a16:creationId xmlns:a16="http://schemas.microsoft.com/office/drawing/2014/main" id="{13067EA5-A4C1-4462-A7CF-0512D3D8D6E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2646" y="10683541"/>
          <a:ext cx="4016959" cy="2206433"/>
        </a:xfrm>
        <a:prstGeom prst="rect">
          <a:avLst/>
        </a:prstGeom>
      </xdr:spPr>
    </xdr:pic>
    <xdr:clientData/>
  </xdr:twoCellAnchor>
  <xdr:twoCellAnchor editAs="oneCell">
    <xdr:from>
      <xdr:col>13</xdr:col>
      <xdr:colOff>185738</xdr:colOff>
      <xdr:row>36</xdr:row>
      <xdr:rowOff>180975</xdr:rowOff>
    </xdr:from>
    <xdr:to>
      <xdr:col>19</xdr:col>
      <xdr:colOff>361777</xdr:colOff>
      <xdr:row>41</xdr:row>
      <xdr:rowOff>183816</xdr:rowOff>
    </xdr:to>
    <xdr:pic>
      <xdr:nvPicPr>
        <xdr:cNvPr id="20" name="Picture 19">
          <a:extLst>
            <a:ext uri="{FF2B5EF4-FFF2-40B4-BE49-F238E27FC236}">
              <a16:creationId xmlns:a16="http://schemas.microsoft.com/office/drawing/2014/main" id="{D548EFAA-28BA-4D4C-AB7B-26565716C3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2646" y="13023014"/>
          <a:ext cx="4036170" cy="2216986"/>
        </a:xfrm>
        <a:prstGeom prst="rect">
          <a:avLst/>
        </a:prstGeom>
      </xdr:spPr>
    </xdr:pic>
    <xdr:clientData/>
  </xdr:twoCellAnchor>
  <xdr:twoCellAnchor editAs="oneCell">
    <xdr:from>
      <xdr:col>13</xdr:col>
      <xdr:colOff>169028</xdr:colOff>
      <xdr:row>42</xdr:row>
      <xdr:rowOff>155909</xdr:rowOff>
    </xdr:from>
    <xdr:to>
      <xdr:col>19</xdr:col>
      <xdr:colOff>314643</xdr:colOff>
      <xdr:row>48</xdr:row>
      <xdr:rowOff>16711</xdr:rowOff>
    </xdr:to>
    <xdr:pic>
      <xdr:nvPicPr>
        <xdr:cNvPr id="22" name="Picture 21">
          <a:extLst>
            <a:ext uri="{FF2B5EF4-FFF2-40B4-BE49-F238E27FC236}">
              <a16:creationId xmlns:a16="http://schemas.microsoft.com/office/drawing/2014/main" id="{8003B9AA-9844-4A87-A734-236A7C42E6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15936" y="15404264"/>
          <a:ext cx="4005746" cy="2200275"/>
        </a:xfrm>
        <a:prstGeom prst="rect">
          <a:avLst/>
        </a:prstGeom>
      </xdr:spPr>
    </xdr:pic>
    <xdr:clientData/>
  </xdr:twoCellAnchor>
  <xdr:twoCellAnchor editAs="oneCell">
    <xdr:from>
      <xdr:col>13</xdr:col>
      <xdr:colOff>185738</xdr:colOff>
      <xdr:row>48</xdr:row>
      <xdr:rowOff>190500</xdr:rowOff>
    </xdr:from>
    <xdr:to>
      <xdr:col>19</xdr:col>
      <xdr:colOff>325856</xdr:colOff>
      <xdr:row>54</xdr:row>
      <xdr:rowOff>98411</xdr:rowOff>
    </xdr:to>
    <xdr:pic>
      <xdr:nvPicPr>
        <xdr:cNvPr id="24" name="Picture 23">
          <a:extLst>
            <a:ext uri="{FF2B5EF4-FFF2-40B4-BE49-F238E27FC236}">
              <a16:creationId xmlns:a16="http://schemas.microsoft.com/office/drawing/2014/main" id="{28BEEE28-B3AB-4D89-8AC0-B3A89F5EE7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532646" y="17778329"/>
          <a:ext cx="4000249" cy="21972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104774</xdr:colOff>
      <xdr:row>1</xdr:row>
      <xdr:rowOff>0</xdr:rowOff>
    </xdr:from>
    <xdr:to>
      <xdr:col>14</xdr:col>
      <xdr:colOff>361949</xdr:colOff>
      <xdr:row>14</xdr:row>
      <xdr:rowOff>123824</xdr:rowOff>
    </xdr:to>
    <xdr:graphicFrame macro="">
      <xdr:nvGraphicFramePr>
        <xdr:cNvPr id="3" name="Chart 2">
          <a:extLst>
            <a:ext uri="{FF2B5EF4-FFF2-40B4-BE49-F238E27FC236}">
              <a16:creationId xmlns:a16="http://schemas.microsoft.com/office/drawing/2014/main" id="{A95BA3E9-C0E6-4BC7-BA5A-419EDEE5749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257175</xdr:colOff>
      <xdr:row>13</xdr:row>
      <xdr:rowOff>133350</xdr:rowOff>
    </xdr:from>
    <xdr:to>
      <xdr:col>8</xdr:col>
      <xdr:colOff>371764</xdr:colOff>
      <xdr:row>27</xdr:row>
      <xdr:rowOff>171450</xdr:rowOff>
    </xdr:to>
    <xdr:pic>
      <xdr:nvPicPr>
        <xdr:cNvPr id="4" name="Picture 3">
          <a:extLst>
            <a:ext uri="{FF2B5EF4-FFF2-40B4-BE49-F238E27FC236}">
              <a16:creationId xmlns:a16="http://schemas.microsoft.com/office/drawing/2014/main" id="{9DFFB426-53B2-45C5-A1A2-7797B910C8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6775" y="3067050"/>
          <a:ext cx="4696114" cy="27051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S34"/>
  <sheetViews>
    <sheetView topLeftCell="A15" zoomScale="74" zoomScaleNormal="74" workbookViewId="0">
      <selection activeCell="B10" sqref="B10"/>
    </sheetView>
  </sheetViews>
  <sheetFormatPr defaultColWidth="9.1796875" defaultRowHeight="14.5" x14ac:dyDescent="0.35"/>
  <cols>
    <col min="1" max="1" width="5.453125" style="1" customWidth="1"/>
    <col min="2" max="16384" width="9.1796875" style="1"/>
  </cols>
  <sheetData>
    <row r="1" spans="2:13" ht="15" customHeight="1" x14ac:dyDescent="0.35">
      <c r="B1" s="47" t="s">
        <v>138</v>
      </c>
      <c r="C1" s="47"/>
      <c r="D1" s="47"/>
      <c r="E1" s="47"/>
      <c r="F1" s="47"/>
    </row>
    <row r="2" spans="2:13" ht="15" customHeight="1" x14ac:dyDescent="0.35">
      <c r="B2" s="47"/>
      <c r="C2" s="47"/>
      <c r="D2" s="47"/>
      <c r="E2" s="47"/>
      <c r="F2" s="47"/>
    </row>
    <row r="3" spans="2:13" ht="15" customHeight="1" x14ac:dyDescent="0.35">
      <c r="B3" s="47"/>
      <c r="C3" s="47"/>
      <c r="D3" s="47"/>
      <c r="E3" s="47"/>
      <c r="F3" s="47"/>
    </row>
    <row r="4" spans="2:13" ht="15" customHeight="1" x14ac:dyDescent="0.35">
      <c r="B4" s="47"/>
      <c r="C4" s="47"/>
      <c r="D4" s="47"/>
      <c r="E4" s="47"/>
      <c r="F4" s="47"/>
    </row>
    <row r="5" spans="2:13" ht="15" customHeight="1" x14ac:dyDescent="0.35">
      <c r="M5"/>
    </row>
    <row r="6" spans="2:13" ht="15" customHeight="1" x14ac:dyDescent="0.35">
      <c r="B6" s="2"/>
    </row>
    <row r="8" spans="2:13" ht="15" customHeight="1" x14ac:dyDescent="0.35">
      <c r="B8" s="1" t="s">
        <v>0</v>
      </c>
      <c r="G8" s="48"/>
      <c r="H8" s="48"/>
      <c r="I8" s="48"/>
    </row>
    <row r="9" spans="2:13" x14ac:dyDescent="0.35">
      <c r="B9" s="1" t="s">
        <v>99</v>
      </c>
      <c r="G9" s="48"/>
      <c r="H9" s="48"/>
      <c r="I9" s="48"/>
    </row>
    <row r="10" spans="2:13" x14ac:dyDescent="0.35">
      <c r="B10" s="1" t="s">
        <v>140</v>
      </c>
      <c r="G10" s="48"/>
      <c r="H10" s="48"/>
      <c r="I10" s="48"/>
    </row>
    <row r="11" spans="2:13" x14ac:dyDescent="0.35">
      <c r="B11" s="1" t="s">
        <v>91</v>
      </c>
      <c r="G11" s="48"/>
      <c r="H11" s="48"/>
      <c r="I11" s="48"/>
    </row>
    <row r="12" spans="2:13" x14ac:dyDescent="0.35">
      <c r="G12" s="48"/>
      <c r="H12" s="48"/>
      <c r="I12" s="48"/>
    </row>
    <row r="13" spans="2:13" x14ac:dyDescent="0.35">
      <c r="G13" s="50"/>
      <c r="H13" s="50"/>
      <c r="I13" s="50"/>
    </row>
    <row r="14" spans="2:13" x14ac:dyDescent="0.35">
      <c r="B14" s="1" t="s">
        <v>100</v>
      </c>
      <c r="G14" s="48"/>
      <c r="H14" s="48"/>
      <c r="I14" s="48"/>
    </row>
    <row r="17" spans="2:19" ht="15" customHeight="1" x14ac:dyDescent="0.35">
      <c r="B17" s="60" t="s">
        <v>134</v>
      </c>
      <c r="C17" s="61"/>
      <c r="D17" s="61"/>
      <c r="E17" s="61"/>
      <c r="F17" s="61"/>
      <c r="G17" s="61"/>
      <c r="H17" s="61"/>
      <c r="I17" s="61"/>
      <c r="J17" s="62"/>
    </row>
    <row r="18" spans="2:19" x14ac:dyDescent="0.35">
      <c r="B18" s="63"/>
      <c r="C18" s="64"/>
      <c r="D18" s="64"/>
      <c r="E18" s="64"/>
      <c r="F18" s="64"/>
      <c r="G18" s="64"/>
      <c r="H18" s="64"/>
      <c r="I18" s="64"/>
      <c r="J18" s="65"/>
    </row>
    <row r="19" spans="2:19" x14ac:dyDescent="0.35">
      <c r="B19" s="66"/>
      <c r="C19" s="67"/>
      <c r="D19" s="67"/>
      <c r="E19" s="67"/>
      <c r="F19" s="67"/>
      <c r="G19" s="67"/>
      <c r="H19" s="67"/>
      <c r="I19" s="67"/>
      <c r="J19" s="68"/>
    </row>
    <row r="20" spans="2:19" ht="15" thickBot="1" x14ac:dyDescent="0.4"/>
    <row r="21" spans="2:19" x14ac:dyDescent="0.35">
      <c r="B21" s="51" t="s">
        <v>130</v>
      </c>
      <c r="C21" s="52"/>
      <c r="D21" s="52"/>
      <c r="E21" s="52"/>
      <c r="F21" s="52"/>
      <c r="G21" s="52"/>
      <c r="H21" s="52"/>
      <c r="I21" s="52"/>
      <c r="J21" s="53"/>
      <c r="N21" s="49"/>
      <c r="O21" s="49"/>
      <c r="P21" s="49"/>
      <c r="Q21" s="49"/>
      <c r="R21" s="49"/>
      <c r="S21" s="49"/>
    </row>
    <row r="22" spans="2:19" x14ac:dyDescent="0.35">
      <c r="B22" s="54"/>
      <c r="C22" s="55"/>
      <c r="D22" s="55"/>
      <c r="E22" s="55"/>
      <c r="F22" s="55"/>
      <c r="G22" s="55"/>
      <c r="H22" s="55"/>
      <c r="I22" s="55"/>
      <c r="J22" s="56"/>
      <c r="N22" s="49"/>
      <c r="O22" s="49"/>
      <c r="P22" s="49"/>
      <c r="Q22" s="49"/>
      <c r="R22" s="49"/>
      <c r="S22" s="49"/>
    </row>
    <row r="23" spans="2:19" x14ac:dyDescent="0.35">
      <c r="B23" s="54"/>
      <c r="C23" s="55"/>
      <c r="D23" s="55"/>
      <c r="E23" s="55"/>
      <c r="F23" s="55"/>
      <c r="G23" s="55"/>
      <c r="H23" s="55"/>
      <c r="I23" s="55"/>
      <c r="J23" s="56"/>
      <c r="N23" s="49"/>
      <c r="O23" s="49"/>
      <c r="P23" s="49"/>
      <c r="Q23" s="49"/>
      <c r="R23" s="49"/>
      <c r="S23" s="49"/>
    </row>
    <row r="24" spans="2:19" x14ac:dyDescent="0.35">
      <c r="B24" s="54"/>
      <c r="C24" s="55"/>
      <c r="D24" s="55"/>
      <c r="E24" s="55"/>
      <c r="F24" s="55"/>
      <c r="G24" s="55"/>
      <c r="H24" s="55"/>
      <c r="I24" s="55"/>
      <c r="J24" s="56"/>
      <c r="N24" s="49"/>
      <c r="O24" s="49"/>
      <c r="P24" s="49"/>
      <c r="Q24" s="49"/>
      <c r="R24" s="49"/>
      <c r="S24" s="49"/>
    </row>
    <row r="25" spans="2:19" x14ac:dyDescent="0.35">
      <c r="B25" s="54"/>
      <c r="C25" s="55"/>
      <c r="D25" s="55"/>
      <c r="E25" s="55"/>
      <c r="F25" s="55"/>
      <c r="G25" s="55"/>
      <c r="H25" s="55"/>
      <c r="I25" s="55"/>
      <c r="J25" s="56"/>
      <c r="N25" s="49"/>
      <c r="O25" s="49"/>
      <c r="P25" s="49"/>
      <c r="Q25" s="49"/>
      <c r="R25" s="49"/>
      <c r="S25" s="49"/>
    </row>
    <row r="26" spans="2:19" x14ac:dyDescent="0.35">
      <c r="B26" s="54"/>
      <c r="C26" s="55"/>
      <c r="D26" s="55"/>
      <c r="E26" s="55"/>
      <c r="F26" s="55"/>
      <c r="G26" s="55"/>
      <c r="H26" s="55"/>
      <c r="I26" s="55"/>
      <c r="J26" s="56"/>
      <c r="N26" s="49"/>
      <c r="O26" s="49"/>
      <c r="P26" s="49"/>
      <c r="Q26" s="49"/>
      <c r="R26" s="49"/>
      <c r="S26" s="49"/>
    </row>
    <row r="27" spans="2:19" x14ac:dyDescent="0.35">
      <c r="B27" s="54"/>
      <c r="C27" s="55"/>
      <c r="D27" s="55"/>
      <c r="E27" s="55"/>
      <c r="F27" s="55"/>
      <c r="G27" s="55"/>
      <c r="H27" s="55"/>
      <c r="I27" s="55"/>
      <c r="J27" s="56"/>
      <c r="N27" s="49"/>
      <c r="O27" s="49"/>
      <c r="P27" s="49"/>
      <c r="Q27" s="49"/>
      <c r="R27" s="49"/>
      <c r="S27" s="49"/>
    </row>
    <row r="28" spans="2:19" x14ac:dyDescent="0.35">
      <c r="B28" s="54"/>
      <c r="C28" s="55"/>
      <c r="D28" s="55"/>
      <c r="E28" s="55"/>
      <c r="F28" s="55"/>
      <c r="G28" s="55"/>
      <c r="H28" s="55"/>
      <c r="I28" s="55"/>
      <c r="J28" s="56"/>
      <c r="N28" s="49"/>
      <c r="O28" s="49"/>
      <c r="P28" s="49"/>
      <c r="Q28" s="49"/>
      <c r="R28" s="49"/>
      <c r="S28" s="49"/>
    </row>
    <row r="29" spans="2:19" x14ac:dyDescent="0.35">
      <c r="B29" s="54"/>
      <c r="C29" s="55"/>
      <c r="D29" s="55"/>
      <c r="E29" s="55"/>
      <c r="F29" s="55"/>
      <c r="G29" s="55"/>
      <c r="H29" s="55"/>
      <c r="I29" s="55"/>
      <c r="J29" s="56"/>
      <c r="K29" s="40"/>
      <c r="N29" s="49"/>
      <c r="O29" s="49"/>
      <c r="P29" s="49"/>
      <c r="Q29" s="49"/>
      <c r="R29" s="49"/>
      <c r="S29" s="49"/>
    </row>
    <row r="30" spans="2:19" x14ac:dyDescent="0.35">
      <c r="B30" s="54"/>
      <c r="C30" s="55"/>
      <c r="D30" s="55"/>
      <c r="E30" s="55"/>
      <c r="F30" s="55"/>
      <c r="G30" s="55"/>
      <c r="H30" s="55"/>
      <c r="I30" s="55"/>
      <c r="J30" s="56"/>
    </row>
    <row r="31" spans="2:19" ht="43.5" customHeight="1" thickBot="1" x14ac:dyDescent="0.4">
      <c r="B31" s="57"/>
      <c r="C31" s="58"/>
      <c r="D31" s="58"/>
      <c r="E31" s="58"/>
      <c r="F31" s="58"/>
      <c r="G31" s="58"/>
      <c r="H31" s="58"/>
      <c r="I31" s="58"/>
      <c r="J31" s="59"/>
    </row>
    <row r="32" spans="2:19" ht="15" customHeight="1" x14ac:dyDescent="0.35"/>
    <row r="34" spans="2:2" x14ac:dyDescent="0.35">
      <c r="B34" s="1" t="s">
        <v>117</v>
      </c>
    </row>
  </sheetData>
  <mergeCells count="11">
    <mergeCell ref="N21:S29"/>
    <mergeCell ref="G13:I13"/>
    <mergeCell ref="G14:I14"/>
    <mergeCell ref="B21:J31"/>
    <mergeCell ref="G12:I12"/>
    <mergeCell ref="B17:J19"/>
    <mergeCell ref="B1:F4"/>
    <mergeCell ref="G8:I8"/>
    <mergeCell ref="G9:I9"/>
    <mergeCell ref="G10:I10"/>
    <mergeCell ref="G11:I11"/>
  </mergeCells>
  <pageMargins left="0.7" right="0.7" top="0.75" bottom="0.75" header="0.3" footer="0.3"/>
  <pageSetup paperSize="8" scale="53"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BP53"/>
  <sheetViews>
    <sheetView tabSelected="1" zoomScale="76" zoomScaleNormal="76" workbookViewId="0">
      <selection activeCell="M8" sqref="M8"/>
    </sheetView>
  </sheetViews>
  <sheetFormatPr defaultColWidth="9.1796875" defaultRowHeight="14.5" x14ac:dyDescent="0.35"/>
  <cols>
    <col min="1" max="1" width="4.26953125" style="1" customWidth="1"/>
    <col min="2" max="2" width="91.54296875" style="1" customWidth="1"/>
    <col min="3" max="3" width="1.81640625" style="1" customWidth="1"/>
    <col min="4" max="4" width="1.453125" style="1" customWidth="1"/>
    <col min="5" max="5" width="1.54296875" style="1" customWidth="1"/>
    <col min="6" max="6" width="1.81640625" style="1" customWidth="1"/>
    <col min="7" max="7" width="1.1796875" style="1" customWidth="1"/>
    <col min="8" max="8" width="1.81640625" style="1" customWidth="1"/>
    <col min="9" max="9" width="0.81640625" style="1" customWidth="1"/>
    <col min="10" max="10" width="1.81640625" style="1" customWidth="1"/>
    <col min="11" max="11" width="2.1796875" style="1" customWidth="1"/>
    <col min="12" max="12" width="0.81640625" style="1" customWidth="1"/>
    <col min="13" max="13" width="8.453125" style="1" customWidth="1"/>
    <col min="14" max="16384" width="9.1796875" style="1"/>
  </cols>
  <sheetData>
    <row r="2" spans="2:68" x14ac:dyDescent="0.35">
      <c r="B2" s="69" t="s">
        <v>1</v>
      </c>
      <c r="C2" s="69"/>
      <c r="D2" s="69"/>
      <c r="E2" s="69"/>
      <c r="F2" s="69"/>
      <c r="G2" s="69"/>
      <c r="H2" s="69"/>
      <c r="I2" s="69"/>
      <c r="J2" s="69"/>
      <c r="K2" s="69"/>
      <c r="AA2" s="7"/>
      <c r="AB2" s="7"/>
    </row>
    <row r="3" spans="2:68" x14ac:dyDescent="0.35">
      <c r="B3" s="69"/>
      <c r="C3" s="69"/>
      <c r="D3" s="69"/>
      <c r="E3" s="69"/>
      <c r="F3" s="69"/>
      <c r="G3" s="69"/>
      <c r="H3" s="69"/>
      <c r="I3" s="69"/>
      <c r="J3" s="69"/>
      <c r="K3" s="69"/>
      <c r="AA3" s="7">
        <v>1</v>
      </c>
      <c r="AB3" s="7"/>
    </row>
    <row r="4" spans="2:68" x14ac:dyDescent="0.35">
      <c r="AA4" s="7">
        <v>2</v>
      </c>
      <c r="AB4" s="7"/>
    </row>
    <row r="5" spans="2:68" ht="15" thickBot="1" x14ac:dyDescent="0.4">
      <c r="AA5" s="7">
        <v>3</v>
      </c>
      <c r="AB5" s="7"/>
    </row>
    <row r="6" spans="2:68" ht="19" thickBot="1" x14ac:dyDescent="0.5">
      <c r="B6" s="41" t="s">
        <v>2</v>
      </c>
      <c r="M6" s="6">
        <f>SUM(M8:M11)/4</f>
        <v>0</v>
      </c>
      <c r="AA6" s="7">
        <v>4</v>
      </c>
      <c r="AB6" s="7"/>
    </row>
    <row r="7" spans="2:68" x14ac:dyDescent="0.35">
      <c r="B7" s="3"/>
      <c r="C7" s="30"/>
      <c r="D7" s="30"/>
      <c r="E7" s="30"/>
      <c r="F7" s="30"/>
      <c r="G7" s="30"/>
      <c r="H7" s="30"/>
      <c r="I7" s="30"/>
      <c r="J7" s="30"/>
      <c r="K7" s="30"/>
      <c r="L7" s="30"/>
      <c r="M7" s="31"/>
      <c r="N7" s="30"/>
      <c r="O7"/>
      <c r="P7" s="30"/>
      <c r="Q7" s="30"/>
      <c r="R7" s="30"/>
      <c r="S7" s="30"/>
      <c r="T7" s="30"/>
      <c r="U7" s="30"/>
      <c r="V7" s="30"/>
      <c r="W7" s="30"/>
      <c r="X7" s="30"/>
      <c r="Y7" s="30"/>
      <c r="Z7" s="30"/>
      <c r="AA7" s="32"/>
      <c r="AB7" s="32"/>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row>
    <row r="8" spans="2:68" ht="43" customHeight="1" x14ac:dyDescent="0.35">
      <c r="B8" s="44" t="s">
        <v>142</v>
      </c>
      <c r="C8" s="45"/>
      <c r="D8" s="45"/>
      <c r="E8" s="45"/>
      <c r="F8" s="45"/>
      <c r="G8" s="45"/>
      <c r="H8" s="45"/>
      <c r="I8" s="45"/>
      <c r="J8" s="45"/>
      <c r="K8" s="46"/>
      <c r="M8" s="5"/>
      <c r="AA8" s="7">
        <v>5</v>
      </c>
      <c r="AB8" s="7"/>
    </row>
    <row r="9" spans="2:68" ht="37.5" customHeight="1" x14ac:dyDescent="0.35">
      <c r="B9" s="70" t="s">
        <v>103</v>
      </c>
      <c r="C9" s="71"/>
      <c r="D9" s="71"/>
      <c r="E9" s="71"/>
      <c r="F9" s="71"/>
      <c r="G9" s="71"/>
      <c r="H9" s="71"/>
      <c r="I9" s="71"/>
      <c r="J9" s="71"/>
      <c r="K9" s="72"/>
      <c r="M9" s="4"/>
    </row>
    <row r="10" spans="2:68" ht="37.5" customHeight="1" x14ac:dyDescent="0.35">
      <c r="B10" s="70" t="s">
        <v>104</v>
      </c>
      <c r="C10" s="71"/>
      <c r="D10" s="71"/>
      <c r="E10" s="71"/>
      <c r="F10" s="71"/>
      <c r="G10" s="71"/>
      <c r="H10" s="71"/>
      <c r="I10" s="71"/>
      <c r="J10" s="71"/>
      <c r="K10" s="72"/>
      <c r="M10" s="4"/>
    </row>
    <row r="11" spans="2:68" ht="37.5" customHeight="1" x14ac:dyDescent="0.35">
      <c r="B11" s="70" t="s">
        <v>106</v>
      </c>
      <c r="C11" s="71"/>
      <c r="D11" s="71"/>
      <c r="E11" s="71"/>
      <c r="F11" s="71"/>
      <c r="G11" s="71"/>
      <c r="H11" s="71"/>
      <c r="I11" s="71"/>
      <c r="J11" s="71"/>
      <c r="K11" s="72"/>
      <c r="M11" s="4"/>
    </row>
    <row r="12" spans="2:68" ht="15" thickBot="1" x14ac:dyDescent="0.4"/>
    <row r="13" spans="2:68" ht="19" thickBot="1" x14ac:dyDescent="0.5">
      <c r="B13" s="41" t="s">
        <v>3</v>
      </c>
      <c r="M13" s="6">
        <f>SUM(M14:M17)/4</f>
        <v>0</v>
      </c>
    </row>
    <row r="14" spans="2:68" ht="37.5" customHeight="1" x14ac:dyDescent="0.35">
      <c r="B14" s="70" t="s">
        <v>113</v>
      </c>
      <c r="C14" s="71"/>
      <c r="D14" s="71"/>
      <c r="E14" s="71"/>
      <c r="F14" s="71"/>
      <c r="G14" s="71"/>
      <c r="H14" s="71"/>
      <c r="I14" s="71"/>
      <c r="J14" s="71"/>
      <c r="K14" s="72"/>
      <c r="M14" s="5"/>
    </row>
    <row r="15" spans="2:68" ht="37.5" customHeight="1" x14ac:dyDescent="0.35">
      <c r="B15" s="70" t="s">
        <v>114</v>
      </c>
      <c r="C15" s="71"/>
      <c r="D15" s="71"/>
      <c r="E15" s="71"/>
      <c r="F15" s="71"/>
      <c r="G15" s="71"/>
      <c r="H15" s="71"/>
      <c r="I15" s="71"/>
      <c r="J15" s="71"/>
      <c r="K15" s="72"/>
      <c r="M15" s="4"/>
    </row>
    <row r="16" spans="2:68" ht="37.5" customHeight="1" x14ac:dyDescent="0.35">
      <c r="B16" s="70" t="s">
        <v>115</v>
      </c>
      <c r="C16" s="71"/>
      <c r="D16" s="71"/>
      <c r="E16" s="71"/>
      <c r="F16" s="71"/>
      <c r="G16" s="71"/>
      <c r="H16" s="71"/>
      <c r="I16" s="71"/>
      <c r="J16" s="71"/>
      <c r="K16" s="72"/>
      <c r="M16" s="4"/>
    </row>
    <row r="17" spans="2:13" ht="37.5" customHeight="1" x14ac:dyDescent="0.35">
      <c r="B17" s="70" t="s">
        <v>107</v>
      </c>
      <c r="C17" s="71"/>
      <c r="D17" s="71"/>
      <c r="E17" s="71"/>
      <c r="F17" s="71"/>
      <c r="G17" s="71"/>
      <c r="H17" s="71"/>
      <c r="I17" s="71"/>
      <c r="J17" s="71"/>
      <c r="K17" s="72"/>
      <c r="M17" s="4"/>
    </row>
    <row r="18" spans="2:13" ht="15" thickBot="1" x14ac:dyDescent="0.4"/>
    <row r="19" spans="2:13" ht="19" thickBot="1" x14ac:dyDescent="0.5">
      <c r="B19" s="41" t="s">
        <v>4</v>
      </c>
      <c r="M19" s="6">
        <f>SUM(M20:M23)/4</f>
        <v>0</v>
      </c>
    </row>
    <row r="20" spans="2:13" ht="47" customHeight="1" x14ac:dyDescent="0.35">
      <c r="B20" s="70" t="s">
        <v>132</v>
      </c>
      <c r="C20" s="71"/>
      <c r="D20" s="71"/>
      <c r="E20" s="71"/>
      <c r="F20" s="71"/>
      <c r="G20" s="71"/>
      <c r="H20" s="71"/>
      <c r="I20" s="71"/>
      <c r="J20" s="71"/>
      <c r="K20" s="72"/>
      <c r="M20" s="5"/>
    </row>
    <row r="21" spans="2:13" ht="24.5" customHeight="1" x14ac:dyDescent="0.35">
      <c r="B21" s="70" t="s">
        <v>116</v>
      </c>
      <c r="C21" s="71"/>
      <c r="D21" s="71"/>
      <c r="E21" s="71"/>
      <c r="F21" s="71"/>
      <c r="G21" s="71"/>
      <c r="H21" s="71"/>
      <c r="I21" s="71"/>
      <c r="J21" s="71"/>
      <c r="K21" s="72"/>
      <c r="M21" s="4"/>
    </row>
    <row r="22" spans="2:13" ht="44" customHeight="1" x14ac:dyDescent="0.35">
      <c r="B22" s="73" t="s">
        <v>135</v>
      </c>
      <c r="C22" s="71"/>
      <c r="D22" s="71"/>
      <c r="E22" s="71"/>
      <c r="F22" s="71"/>
      <c r="G22" s="71"/>
      <c r="H22" s="71"/>
      <c r="I22" s="71"/>
      <c r="J22" s="71"/>
      <c r="K22" s="72"/>
      <c r="M22" s="4"/>
    </row>
    <row r="23" spans="2:13" ht="37.5" customHeight="1" x14ac:dyDescent="0.35">
      <c r="B23" s="73" t="s">
        <v>131</v>
      </c>
      <c r="C23" s="71"/>
      <c r="D23" s="71"/>
      <c r="E23" s="71"/>
      <c r="F23" s="71"/>
      <c r="G23" s="71"/>
      <c r="H23" s="71"/>
      <c r="I23" s="71"/>
      <c r="J23" s="71"/>
      <c r="K23" s="72"/>
      <c r="M23" s="4"/>
    </row>
    <row r="24" spans="2:13" ht="15" thickBot="1" x14ac:dyDescent="0.4"/>
    <row r="25" spans="2:13" ht="19" thickBot="1" x14ac:dyDescent="0.5">
      <c r="B25" s="41" t="s">
        <v>5</v>
      </c>
      <c r="M25" s="6">
        <f>SUM(M26:M29)/4</f>
        <v>0</v>
      </c>
    </row>
    <row r="26" spans="2:13" ht="37.5" customHeight="1" x14ac:dyDescent="0.35">
      <c r="B26" s="70" t="s">
        <v>108</v>
      </c>
      <c r="C26" s="71"/>
      <c r="D26" s="71"/>
      <c r="E26" s="71"/>
      <c r="F26" s="71"/>
      <c r="G26" s="71"/>
      <c r="H26" s="71"/>
      <c r="I26" s="71"/>
      <c r="J26" s="71"/>
      <c r="K26" s="72"/>
      <c r="M26" s="5"/>
    </row>
    <row r="27" spans="2:13" ht="37.5" customHeight="1" x14ac:dyDescent="0.35">
      <c r="B27" s="70" t="s">
        <v>105</v>
      </c>
      <c r="C27" s="71"/>
      <c r="D27" s="71"/>
      <c r="E27" s="71"/>
      <c r="F27" s="71"/>
      <c r="G27" s="71"/>
      <c r="H27" s="71"/>
      <c r="I27" s="71"/>
      <c r="J27" s="71"/>
      <c r="K27" s="72"/>
      <c r="M27" s="4"/>
    </row>
    <row r="28" spans="2:13" ht="37.5" customHeight="1" x14ac:dyDescent="0.35">
      <c r="B28" s="70" t="s">
        <v>133</v>
      </c>
      <c r="C28" s="71"/>
      <c r="D28" s="71"/>
      <c r="E28" s="71"/>
      <c r="F28" s="71"/>
      <c r="G28" s="71"/>
      <c r="H28" s="71"/>
      <c r="I28" s="71"/>
      <c r="J28" s="71"/>
      <c r="K28" s="72"/>
      <c r="M28" s="4"/>
    </row>
    <row r="29" spans="2:13" ht="37.5" customHeight="1" x14ac:dyDescent="0.35">
      <c r="B29" s="70" t="s">
        <v>101</v>
      </c>
      <c r="C29" s="71"/>
      <c r="D29" s="71"/>
      <c r="E29" s="71"/>
      <c r="F29" s="71"/>
      <c r="G29" s="71"/>
      <c r="H29" s="71"/>
      <c r="I29" s="71"/>
      <c r="J29" s="71"/>
      <c r="K29" s="72"/>
      <c r="M29" s="4"/>
    </row>
    <row r="30" spans="2:13" ht="15" thickBot="1" x14ac:dyDescent="0.4"/>
    <row r="31" spans="2:13" ht="19" thickBot="1" x14ac:dyDescent="0.5">
      <c r="B31" s="41" t="s">
        <v>6</v>
      </c>
      <c r="M31" s="6">
        <f>SUM(M32:M35)/4</f>
        <v>0</v>
      </c>
    </row>
    <row r="32" spans="2:13" ht="37.5" customHeight="1" x14ac:dyDescent="0.35">
      <c r="B32" s="70" t="s">
        <v>144</v>
      </c>
      <c r="C32" s="71"/>
      <c r="D32" s="71"/>
      <c r="E32" s="71"/>
      <c r="F32" s="71"/>
      <c r="G32" s="71"/>
      <c r="H32" s="71"/>
      <c r="I32" s="71"/>
      <c r="J32" s="71"/>
      <c r="K32" s="72"/>
      <c r="M32" s="5"/>
    </row>
    <row r="33" spans="2:13" ht="43.5" customHeight="1" x14ac:dyDescent="0.35">
      <c r="B33" s="70" t="s">
        <v>141</v>
      </c>
      <c r="C33" s="71"/>
      <c r="D33" s="71"/>
      <c r="E33" s="71"/>
      <c r="F33" s="71"/>
      <c r="G33" s="71"/>
      <c r="H33" s="71"/>
      <c r="I33" s="71"/>
      <c r="J33" s="71"/>
      <c r="K33" s="72"/>
      <c r="M33" s="4"/>
    </row>
    <row r="34" spans="2:13" ht="37.5" customHeight="1" x14ac:dyDescent="0.35">
      <c r="B34" s="70" t="s">
        <v>109</v>
      </c>
      <c r="C34" s="71"/>
      <c r="D34" s="71"/>
      <c r="E34" s="71"/>
      <c r="F34" s="71"/>
      <c r="G34" s="71"/>
      <c r="H34" s="71"/>
      <c r="I34" s="71"/>
      <c r="J34" s="71"/>
      <c r="K34" s="72"/>
      <c r="M34" s="4"/>
    </row>
    <row r="35" spans="2:13" ht="37.5" customHeight="1" x14ac:dyDescent="0.35">
      <c r="B35" s="70" t="s">
        <v>102</v>
      </c>
      <c r="C35" s="71"/>
      <c r="D35" s="71"/>
      <c r="E35" s="71"/>
      <c r="F35" s="71"/>
      <c r="G35" s="71"/>
      <c r="H35" s="71"/>
      <c r="I35" s="71"/>
      <c r="J35" s="71"/>
      <c r="K35" s="72"/>
      <c r="M35" s="4"/>
    </row>
    <row r="36" spans="2:13" ht="15" thickBot="1" x14ac:dyDescent="0.4"/>
    <row r="37" spans="2:13" ht="19" thickBot="1" x14ac:dyDescent="0.5">
      <c r="B37" s="41" t="s">
        <v>137</v>
      </c>
      <c r="M37" s="6">
        <f>SUM(M38:M41)/4</f>
        <v>0</v>
      </c>
    </row>
    <row r="38" spans="2:13" ht="37.5" customHeight="1" x14ac:dyDescent="0.35">
      <c r="B38" s="70" t="s">
        <v>143</v>
      </c>
      <c r="C38" s="71"/>
      <c r="D38" s="71"/>
      <c r="E38" s="71"/>
      <c r="F38" s="71"/>
      <c r="G38" s="71"/>
      <c r="H38" s="71"/>
      <c r="I38" s="71"/>
      <c r="J38" s="71"/>
      <c r="K38" s="72"/>
      <c r="M38" s="5"/>
    </row>
    <row r="39" spans="2:13" ht="37.5" customHeight="1" x14ac:dyDescent="0.35">
      <c r="B39" s="70" t="s">
        <v>145</v>
      </c>
      <c r="C39" s="71"/>
      <c r="D39" s="71"/>
      <c r="E39" s="71"/>
      <c r="F39" s="71"/>
      <c r="G39" s="71"/>
      <c r="H39" s="71"/>
      <c r="I39" s="71"/>
      <c r="J39" s="71"/>
      <c r="K39" s="72"/>
      <c r="M39" s="4"/>
    </row>
    <row r="40" spans="2:13" ht="37.5" customHeight="1" x14ac:dyDescent="0.35">
      <c r="B40" s="70" t="s">
        <v>146</v>
      </c>
      <c r="C40" s="71"/>
      <c r="D40" s="71"/>
      <c r="E40" s="71"/>
      <c r="F40" s="71"/>
      <c r="G40" s="71"/>
      <c r="H40" s="71"/>
      <c r="I40" s="71"/>
      <c r="J40" s="71"/>
      <c r="K40" s="72"/>
      <c r="M40" s="4"/>
    </row>
    <row r="41" spans="2:13" ht="43" customHeight="1" x14ac:dyDescent="0.35">
      <c r="B41" s="70" t="s">
        <v>120</v>
      </c>
      <c r="C41" s="71"/>
      <c r="D41" s="71"/>
      <c r="E41" s="71"/>
      <c r="F41" s="71"/>
      <c r="G41" s="71"/>
      <c r="H41" s="71"/>
      <c r="I41" s="71"/>
      <c r="J41" s="71"/>
      <c r="K41" s="72"/>
      <c r="M41" s="4"/>
    </row>
    <row r="42" spans="2:13" ht="15" thickBot="1" x14ac:dyDescent="0.4"/>
    <row r="43" spans="2:13" ht="19" thickBot="1" x14ac:dyDescent="0.5">
      <c r="B43" s="41" t="s">
        <v>8</v>
      </c>
      <c r="M43" s="6">
        <f>SUM(M44:M47)/4</f>
        <v>0</v>
      </c>
    </row>
    <row r="44" spans="2:13" ht="37.5" customHeight="1" x14ac:dyDescent="0.35">
      <c r="B44" s="70" t="s">
        <v>121</v>
      </c>
      <c r="C44" s="71"/>
      <c r="D44" s="71"/>
      <c r="E44" s="71"/>
      <c r="F44" s="71"/>
      <c r="G44" s="71"/>
      <c r="H44" s="71"/>
      <c r="I44" s="71"/>
      <c r="J44" s="71"/>
      <c r="K44" s="72"/>
      <c r="M44" s="5"/>
    </row>
    <row r="45" spans="2:13" ht="37.5" customHeight="1" x14ac:dyDescent="0.35">
      <c r="B45" s="70" t="s">
        <v>123</v>
      </c>
      <c r="C45" s="71"/>
      <c r="D45" s="71"/>
      <c r="E45" s="71"/>
      <c r="F45" s="71"/>
      <c r="G45" s="71"/>
      <c r="H45" s="71"/>
      <c r="I45" s="71"/>
      <c r="J45" s="71"/>
      <c r="K45" s="72"/>
      <c r="M45" s="4"/>
    </row>
    <row r="46" spans="2:13" ht="37.5" customHeight="1" x14ac:dyDescent="0.35">
      <c r="B46" s="70" t="s">
        <v>110</v>
      </c>
      <c r="C46" s="71"/>
      <c r="D46" s="71"/>
      <c r="E46" s="71"/>
      <c r="F46" s="71"/>
      <c r="G46" s="71"/>
      <c r="H46" s="71"/>
      <c r="I46" s="71"/>
      <c r="J46" s="71"/>
      <c r="K46" s="72"/>
      <c r="M46" s="4"/>
    </row>
    <row r="47" spans="2:13" ht="37.5" customHeight="1" x14ac:dyDescent="0.35">
      <c r="B47" s="70" t="s">
        <v>147</v>
      </c>
      <c r="C47" s="71"/>
      <c r="D47" s="71"/>
      <c r="E47" s="71"/>
      <c r="F47" s="71"/>
      <c r="G47" s="71"/>
      <c r="H47" s="71"/>
      <c r="I47" s="71"/>
      <c r="J47" s="71"/>
      <c r="K47" s="72"/>
      <c r="M47" s="4"/>
    </row>
    <row r="48" spans="2:13" ht="15" thickBot="1" x14ac:dyDescent="0.4"/>
    <row r="49" spans="2:13" ht="19" thickBot="1" x14ac:dyDescent="0.5">
      <c r="B49" s="41" t="s">
        <v>9</v>
      </c>
      <c r="M49" s="6">
        <f>SUM(M50:M53)/4</f>
        <v>0</v>
      </c>
    </row>
    <row r="50" spans="2:13" ht="21.5" customHeight="1" x14ac:dyDescent="0.35">
      <c r="B50" s="70" t="s">
        <v>122</v>
      </c>
      <c r="C50" s="71"/>
      <c r="D50" s="71"/>
      <c r="E50" s="71"/>
      <c r="F50" s="71"/>
      <c r="G50" s="71"/>
      <c r="H50" s="71"/>
      <c r="I50" s="71"/>
      <c r="J50" s="71"/>
      <c r="K50" s="72"/>
      <c r="M50" s="5"/>
    </row>
    <row r="51" spans="2:13" ht="50" customHeight="1" x14ac:dyDescent="0.35">
      <c r="B51" s="70" t="s">
        <v>111</v>
      </c>
      <c r="C51" s="71"/>
      <c r="D51" s="71"/>
      <c r="E51" s="71"/>
      <c r="F51" s="71"/>
      <c r="G51" s="71"/>
      <c r="H51" s="71"/>
      <c r="I51" s="71"/>
      <c r="J51" s="71"/>
      <c r="K51" s="72"/>
      <c r="M51" s="4"/>
    </row>
    <row r="52" spans="2:13" ht="37.5" customHeight="1" x14ac:dyDescent="0.35">
      <c r="B52" s="70" t="s">
        <v>112</v>
      </c>
      <c r="C52" s="71"/>
      <c r="D52" s="71"/>
      <c r="E52" s="71"/>
      <c r="F52" s="71"/>
      <c r="G52" s="71"/>
      <c r="H52" s="71"/>
      <c r="I52" s="71"/>
      <c r="J52" s="71"/>
      <c r="K52" s="72"/>
      <c r="M52" s="4"/>
    </row>
    <row r="53" spans="2:13" ht="37.5" customHeight="1" x14ac:dyDescent="0.35">
      <c r="B53" s="70" t="s">
        <v>139</v>
      </c>
      <c r="C53" s="71"/>
      <c r="D53" s="71"/>
      <c r="E53" s="71"/>
      <c r="F53" s="71"/>
      <c r="G53" s="71"/>
      <c r="H53" s="71"/>
      <c r="I53" s="71"/>
      <c r="J53" s="71"/>
      <c r="K53" s="72"/>
      <c r="M53" s="4"/>
    </row>
  </sheetData>
  <mergeCells count="32">
    <mergeCell ref="B50:K50"/>
    <mergeCell ref="B51:K51"/>
    <mergeCell ref="B52:K52"/>
    <mergeCell ref="B53:K53"/>
    <mergeCell ref="B44:K44"/>
    <mergeCell ref="B45:K45"/>
    <mergeCell ref="B46:K46"/>
    <mergeCell ref="B47:K47"/>
    <mergeCell ref="B41:K41"/>
    <mergeCell ref="B28:K28"/>
    <mergeCell ref="B29:K29"/>
    <mergeCell ref="B32:K32"/>
    <mergeCell ref="B33:K33"/>
    <mergeCell ref="B34:K34"/>
    <mergeCell ref="B35:K35"/>
    <mergeCell ref="B38:K38"/>
    <mergeCell ref="B39:K39"/>
    <mergeCell ref="B40:K40"/>
    <mergeCell ref="B2:K3"/>
    <mergeCell ref="B9:K9"/>
    <mergeCell ref="B10:K10"/>
    <mergeCell ref="B11:K11"/>
    <mergeCell ref="B27:K27"/>
    <mergeCell ref="B14:K14"/>
    <mergeCell ref="B15:K15"/>
    <mergeCell ref="B16:K16"/>
    <mergeCell ref="B17:K17"/>
    <mergeCell ref="B20:K20"/>
    <mergeCell ref="B21:K21"/>
    <mergeCell ref="B22:K22"/>
    <mergeCell ref="B23:K23"/>
    <mergeCell ref="B26:K26"/>
  </mergeCells>
  <conditionalFormatting sqref="M7 M13 M19 M25 M31 M37 M43 M49">
    <cfRule type="expression" dxfId="22" priority="10" stopIfTrue="1">
      <formula>M7=0</formula>
    </cfRule>
    <cfRule type="expression" dxfId="21" priority="11" stopIfTrue="1">
      <formula>M7&lt;2</formula>
    </cfRule>
    <cfRule type="expression" dxfId="20" priority="12" stopIfTrue="1">
      <formula>M7&lt;3</formula>
    </cfRule>
    <cfRule type="expression" dxfId="19" priority="13" stopIfTrue="1">
      <formula>M7&lt;4</formula>
    </cfRule>
    <cfRule type="expression" dxfId="18" priority="14" stopIfTrue="1">
      <formula>M7&lt;5</formula>
    </cfRule>
    <cfRule type="expression" dxfId="17" priority="15">
      <formula>M7&gt;=5</formula>
    </cfRule>
  </conditionalFormatting>
  <conditionalFormatting sqref="M6">
    <cfRule type="cellIs" dxfId="16" priority="1" operator="equal">
      <formula>0</formula>
    </cfRule>
    <cfRule type="cellIs" dxfId="15" priority="2" operator="between">
      <formula>5</formula>
      <formula>5.9</formula>
    </cfRule>
    <cfRule type="cellIs" dxfId="14" priority="3" operator="between">
      <formula>4</formula>
      <formula>4.9</formula>
    </cfRule>
    <cfRule type="cellIs" dxfId="13" priority="4" operator="between">
      <formula>3</formula>
      <formula>3.9</formula>
    </cfRule>
    <cfRule type="cellIs" dxfId="12" priority="5" operator="between">
      <formula>2</formula>
      <formula>2.9</formula>
    </cfRule>
    <cfRule type="cellIs" dxfId="11" priority="6" operator="lessThanOrEqual">
      <formula>1.9</formula>
    </cfRule>
  </conditionalFormatting>
  <dataValidations count="1">
    <dataValidation type="list" allowBlank="1" showInputMessage="1" showErrorMessage="1" sqref="M8:M11 M50:M53 M44:M47 M38:M41 M32:M35 M26:M29 M20:M23 M14:M17" xr:uid="{00000000-0002-0000-0100-000000000000}">
      <formula1>$AA$3:$AA$8</formula1>
    </dataValidation>
  </dataValidations>
  <pageMargins left="0.7" right="0.7" top="0.75" bottom="0.75" header="0.3" footer="0.3"/>
  <pageSetup scale="53" fitToHeight="0" orientation="landscape" r:id="rId1"/>
  <rowBreaks count="2" manualBreakCount="2">
    <brk id="24" max="21" man="1"/>
    <brk id="42"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53D7C-30C1-4997-B3A4-8285A48AC1DF}">
  <sheetPr>
    <tabColor rgb="FF00B050"/>
  </sheetPr>
  <dimension ref="A1:Q32"/>
  <sheetViews>
    <sheetView topLeftCell="A2" workbookViewId="0">
      <selection activeCell="A10" sqref="A10:C10"/>
    </sheetView>
  </sheetViews>
  <sheetFormatPr defaultRowHeight="14.5" x14ac:dyDescent="0.35"/>
  <cols>
    <col min="3" max="3" width="13.81640625" customWidth="1"/>
  </cols>
  <sheetData>
    <row r="1" spans="1:17" x14ac:dyDescent="0.35">
      <c r="A1" s="1"/>
      <c r="B1" s="1"/>
      <c r="C1" s="1"/>
      <c r="D1" s="1"/>
      <c r="E1" s="1"/>
      <c r="F1" s="1"/>
      <c r="G1" s="1"/>
      <c r="H1" s="1"/>
      <c r="I1" s="1"/>
      <c r="J1" s="1"/>
      <c r="K1" s="1"/>
      <c r="L1" s="1"/>
      <c r="M1" s="1"/>
      <c r="N1" s="1"/>
      <c r="O1" s="1"/>
      <c r="P1" s="1"/>
      <c r="Q1" s="1"/>
    </row>
    <row r="2" spans="1:17" x14ac:dyDescent="0.35">
      <c r="A2" s="77" t="s">
        <v>10</v>
      </c>
      <c r="B2" s="77"/>
      <c r="C2" s="77"/>
      <c r="D2" s="77"/>
      <c r="E2" s="77"/>
      <c r="F2" s="1"/>
      <c r="G2" s="1"/>
      <c r="H2" s="1"/>
      <c r="I2" s="1"/>
      <c r="J2" s="1"/>
      <c r="K2" s="1"/>
      <c r="L2" s="1"/>
      <c r="M2" s="1"/>
      <c r="N2" s="1"/>
      <c r="O2" s="1"/>
      <c r="P2" s="1"/>
      <c r="Q2" s="1"/>
    </row>
    <row r="3" spans="1:17" x14ac:dyDescent="0.35">
      <c r="A3" s="77"/>
      <c r="B3" s="77"/>
      <c r="C3" s="77"/>
      <c r="D3" s="77"/>
      <c r="E3" s="77"/>
      <c r="F3" s="1"/>
      <c r="G3" s="1"/>
      <c r="H3" s="1"/>
      <c r="I3" s="1"/>
      <c r="J3" s="1"/>
      <c r="K3" s="1"/>
      <c r="L3" s="1"/>
      <c r="M3" s="1"/>
      <c r="N3" s="1"/>
      <c r="O3" s="1"/>
      <c r="P3" s="1"/>
      <c r="Q3" s="1"/>
    </row>
    <row r="4" spans="1:17" x14ac:dyDescent="0.35">
      <c r="A4" s="78"/>
      <c r="B4" s="78"/>
      <c r="C4" s="78"/>
      <c r="D4" s="78"/>
      <c r="E4" s="78"/>
      <c r="F4" s="1"/>
      <c r="G4" s="1"/>
      <c r="H4" s="1"/>
      <c r="I4" s="1"/>
      <c r="J4" s="1"/>
      <c r="K4" s="1"/>
      <c r="L4" s="1"/>
      <c r="M4" s="1"/>
      <c r="N4" s="1"/>
      <c r="O4" s="1"/>
      <c r="P4" s="1"/>
      <c r="Q4" s="1"/>
    </row>
    <row r="5" spans="1:17" ht="20.149999999999999" customHeight="1" x14ac:dyDescent="0.35">
      <c r="A5" s="75" t="s">
        <v>2</v>
      </c>
      <c r="B5" s="75"/>
      <c r="C5" s="76"/>
      <c r="D5" s="74">
        <f>Questions!M6</f>
        <v>0</v>
      </c>
      <c r="E5" s="74"/>
      <c r="F5" s="1"/>
      <c r="G5" s="1"/>
      <c r="H5" s="1"/>
      <c r="I5" s="1"/>
      <c r="J5" s="1"/>
      <c r="K5" s="1"/>
      <c r="L5" s="1"/>
      <c r="M5" s="1"/>
      <c r="N5" s="1"/>
      <c r="O5" s="1"/>
      <c r="P5" s="1"/>
      <c r="Q5" s="1"/>
    </row>
    <row r="6" spans="1:17" ht="20.149999999999999" customHeight="1" x14ac:dyDescent="0.35">
      <c r="A6" s="75" t="s">
        <v>3</v>
      </c>
      <c r="B6" s="75"/>
      <c r="C6" s="76"/>
      <c r="D6" s="74">
        <f>Questions!M13</f>
        <v>0</v>
      </c>
      <c r="E6" s="74"/>
      <c r="F6" s="1"/>
      <c r="G6" s="1"/>
      <c r="H6" s="1"/>
      <c r="I6" s="1"/>
      <c r="J6" s="1"/>
      <c r="K6" s="1"/>
      <c r="L6" s="1"/>
      <c r="M6" s="1"/>
      <c r="N6" s="1"/>
      <c r="O6" s="1"/>
      <c r="P6" s="1"/>
      <c r="Q6" s="1"/>
    </row>
    <row r="7" spans="1:17" ht="20.149999999999999" customHeight="1" x14ac:dyDescent="0.35">
      <c r="A7" s="75" t="s">
        <v>4</v>
      </c>
      <c r="B7" s="75"/>
      <c r="C7" s="76"/>
      <c r="D7" s="74">
        <f>Questions!M19</f>
        <v>0</v>
      </c>
      <c r="E7" s="74"/>
      <c r="F7" s="1"/>
      <c r="G7" s="1"/>
      <c r="H7" s="1"/>
      <c r="I7" s="1"/>
      <c r="J7" s="1"/>
      <c r="K7" s="1"/>
      <c r="L7" s="1"/>
      <c r="M7" s="1"/>
      <c r="N7" s="1"/>
      <c r="O7" s="1"/>
      <c r="P7" s="1"/>
      <c r="Q7" s="1"/>
    </row>
    <row r="8" spans="1:17" ht="20.149999999999999" customHeight="1" x14ac:dyDescent="0.35">
      <c r="A8" s="75" t="s">
        <v>5</v>
      </c>
      <c r="B8" s="75"/>
      <c r="C8" s="76"/>
      <c r="D8" s="74">
        <f>Questions!M25</f>
        <v>0</v>
      </c>
      <c r="E8" s="74"/>
      <c r="F8" s="1"/>
      <c r="G8" s="1"/>
      <c r="H8" s="1"/>
      <c r="I8" s="1"/>
      <c r="J8" s="1"/>
      <c r="K8" s="1"/>
      <c r="L8" s="1"/>
      <c r="M8" s="1"/>
      <c r="N8" s="1"/>
      <c r="O8" s="1"/>
      <c r="P8" s="1"/>
      <c r="Q8" s="1"/>
    </row>
    <row r="9" spans="1:17" ht="20.149999999999999" customHeight="1" x14ac:dyDescent="0.35">
      <c r="A9" s="75" t="s">
        <v>6</v>
      </c>
      <c r="B9" s="75"/>
      <c r="C9" s="76"/>
      <c r="D9" s="74">
        <f>Questions!M31</f>
        <v>0</v>
      </c>
      <c r="E9" s="74"/>
      <c r="F9" s="1"/>
      <c r="G9" s="1"/>
      <c r="H9" s="1"/>
      <c r="I9" s="1"/>
      <c r="J9" s="1"/>
      <c r="K9" s="1"/>
      <c r="L9" s="1"/>
      <c r="M9" s="1"/>
      <c r="N9" s="1"/>
      <c r="O9" s="1"/>
      <c r="P9" s="1"/>
      <c r="Q9" s="1"/>
    </row>
    <row r="10" spans="1:17" ht="20.149999999999999" customHeight="1" x14ac:dyDescent="0.35">
      <c r="A10" s="75" t="s">
        <v>137</v>
      </c>
      <c r="B10" s="75"/>
      <c r="C10" s="76"/>
      <c r="D10" s="74">
        <f>Questions!M37</f>
        <v>0</v>
      </c>
      <c r="E10" s="74"/>
      <c r="F10" s="1"/>
      <c r="G10" s="1"/>
      <c r="H10" s="1"/>
      <c r="I10" s="1"/>
      <c r="J10" s="1"/>
      <c r="K10" s="1"/>
      <c r="L10" s="1"/>
      <c r="M10" s="1"/>
      <c r="N10" s="1"/>
      <c r="O10" s="1"/>
      <c r="P10" s="1"/>
      <c r="Q10" s="1"/>
    </row>
    <row r="11" spans="1:17" ht="20.149999999999999" customHeight="1" x14ac:dyDescent="0.35">
      <c r="A11" s="75" t="s">
        <v>8</v>
      </c>
      <c r="B11" s="75"/>
      <c r="C11" s="76"/>
      <c r="D11" s="74">
        <f>Questions!M43</f>
        <v>0</v>
      </c>
      <c r="E11" s="74"/>
      <c r="F11" s="1"/>
      <c r="G11" s="1"/>
      <c r="H11" s="1"/>
      <c r="I11" s="1"/>
      <c r="J11" s="1"/>
      <c r="K11" s="1"/>
      <c r="L11" s="1"/>
      <c r="M11" s="1"/>
      <c r="N11" s="1"/>
      <c r="O11" s="1"/>
      <c r="P11" s="1"/>
      <c r="Q11" s="1"/>
    </row>
    <row r="12" spans="1:17" ht="20.149999999999999" customHeight="1" x14ac:dyDescent="0.35">
      <c r="A12" s="75" t="s">
        <v>9</v>
      </c>
      <c r="B12" s="75"/>
      <c r="C12" s="76"/>
      <c r="D12" s="74">
        <f>Questions!M49</f>
        <v>0</v>
      </c>
      <c r="E12" s="74"/>
      <c r="F12" s="1"/>
      <c r="G12" s="1"/>
      <c r="H12" s="1"/>
      <c r="I12" s="1"/>
      <c r="J12" s="1"/>
      <c r="K12" s="1"/>
      <c r="L12" s="1"/>
      <c r="M12" s="1"/>
      <c r="N12" s="1"/>
      <c r="O12" s="1"/>
      <c r="P12" s="1"/>
      <c r="Q12" s="1"/>
    </row>
    <row r="13" spans="1:17" x14ac:dyDescent="0.35">
      <c r="A13" s="1"/>
      <c r="B13" s="1"/>
      <c r="C13" s="1"/>
      <c r="D13" s="1"/>
      <c r="E13" s="1"/>
      <c r="F13" s="1"/>
      <c r="G13" s="1"/>
      <c r="H13" s="1"/>
      <c r="I13" s="1"/>
      <c r="J13" s="1"/>
      <c r="K13" s="1"/>
      <c r="L13" s="1"/>
      <c r="M13" s="1"/>
      <c r="N13" s="1"/>
      <c r="O13" s="1"/>
      <c r="P13" s="1"/>
      <c r="Q13" s="1"/>
    </row>
    <row r="14" spans="1:17" x14ac:dyDescent="0.35">
      <c r="A14" s="1"/>
      <c r="B14" s="1"/>
      <c r="C14" s="1"/>
      <c r="D14" s="1"/>
      <c r="E14" s="1"/>
      <c r="F14" s="1"/>
      <c r="G14" s="1"/>
      <c r="H14" s="1"/>
      <c r="I14" s="1"/>
      <c r="J14" s="1"/>
      <c r="K14" s="1"/>
      <c r="L14" s="1"/>
      <c r="M14" s="1"/>
      <c r="N14" s="1"/>
      <c r="O14" s="1"/>
      <c r="P14" s="1"/>
      <c r="Q14" s="1"/>
    </row>
    <row r="15" spans="1:17" x14ac:dyDescent="0.35">
      <c r="A15" s="1"/>
      <c r="B15" s="1"/>
      <c r="C15" s="1"/>
      <c r="D15" s="1"/>
      <c r="E15" s="1"/>
      <c r="F15" s="1"/>
      <c r="G15" s="1"/>
      <c r="H15" s="1"/>
      <c r="I15" s="1"/>
      <c r="J15" s="1"/>
      <c r="K15" s="1"/>
      <c r="L15" s="1"/>
      <c r="M15" s="1"/>
      <c r="N15" s="1"/>
      <c r="O15" s="1"/>
      <c r="P15" s="1"/>
      <c r="Q15" s="1"/>
    </row>
    <row r="16" spans="1:17" x14ac:dyDescent="0.35">
      <c r="A16" s="1"/>
      <c r="B16" s="1"/>
      <c r="C16" s="1"/>
      <c r="D16" s="1"/>
      <c r="E16" s="1"/>
      <c r="F16" s="1"/>
      <c r="G16" s="1"/>
      <c r="H16" s="1"/>
      <c r="I16" s="1"/>
      <c r="J16" s="1"/>
      <c r="K16" s="1"/>
      <c r="L16" s="1"/>
      <c r="M16" s="1"/>
      <c r="N16" s="1"/>
      <c r="O16" s="1"/>
      <c r="P16" s="1"/>
      <c r="Q16" s="1"/>
    </row>
    <row r="17" spans="1:17" x14ac:dyDescent="0.35">
      <c r="A17" s="1"/>
      <c r="B17" s="1"/>
      <c r="C17" s="1"/>
      <c r="D17" s="1"/>
      <c r="E17" s="1"/>
      <c r="F17" s="1"/>
      <c r="G17" s="1"/>
      <c r="H17" s="1"/>
      <c r="I17" s="1"/>
      <c r="J17" s="1"/>
      <c r="K17" s="1"/>
      <c r="L17" s="1"/>
      <c r="M17" s="1"/>
      <c r="N17" s="1"/>
      <c r="O17" s="1"/>
      <c r="P17" s="1"/>
      <c r="Q17" s="1"/>
    </row>
    <row r="18" spans="1:17" x14ac:dyDescent="0.35">
      <c r="A18" s="1"/>
      <c r="B18" s="1"/>
      <c r="C18" s="1"/>
      <c r="D18" s="1"/>
      <c r="E18" s="1"/>
      <c r="F18" s="1"/>
      <c r="G18" s="1"/>
      <c r="H18" s="1"/>
      <c r="I18" s="1"/>
      <c r="J18" s="1"/>
      <c r="K18" s="1"/>
      <c r="L18" s="1"/>
      <c r="M18" s="1"/>
      <c r="N18" s="1"/>
      <c r="O18" s="1"/>
      <c r="P18" s="1"/>
      <c r="Q18" s="1"/>
    </row>
    <row r="19" spans="1:17" x14ac:dyDescent="0.35">
      <c r="A19" s="1"/>
      <c r="B19" s="1"/>
      <c r="C19" s="1"/>
      <c r="D19" s="1"/>
      <c r="E19" s="1"/>
      <c r="F19" s="1"/>
      <c r="G19" s="1"/>
      <c r="H19" s="1"/>
      <c r="I19" s="1"/>
      <c r="J19" s="1"/>
      <c r="K19" s="1"/>
      <c r="L19" s="1"/>
      <c r="M19" s="1"/>
      <c r="N19" s="1"/>
      <c r="O19" s="1"/>
      <c r="P19" s="1"/>
      <c r="Q19" s="1"/>
    </row>
    <row r="20" spans="1:17" x14ac:dyDescent="0.35">
      <c r="A20" s="1"/>
      <c r="B20" s="1"/>
      <c r="C20" s="1"/>
      <c r="D20" s="1"/>
      <c r="E20" s="1"/>
      <c r="F20" s="1"/>
      <c r="G20" s="1"/>
      <c r="H20" s="1"/>
      <c r="I20" s="1"/>
      <c r="J20" s="1"/>
      <c r="K20" s="1"/>
      <c r="L20" s="1"/>
      <c r="M20" s="1"/>
      <c r="N20" s="1"/>
      <c r="O20" s="1"/>
      <c r="P20" s="1"/>
      <c r="Q20" s="1"/>
    </row>
    <row r="21" spans="1:17" x14ac:dyDescent="0.35">
      <c r="A21" s="1"/>
      <c r="B21" s="1"/>
      <c r="C21" s="1"/>
      <c r="D21" s="1"/>
      <c r="E21" s="1"/>
      <c r="F21" s="1"/>
      <c r="G21" s="1"/>
      <c r="H21" s="1"/>
      <c r="I21" s="1"/>
      <c r="J21" s="1"/>
      <c r="K21" s="1"/>
      <c r="L21" s="1"/>
      <c r="M21" s="1"/>
      <c r="N21" s="1"/>
      <c r="O21" s="1"/>
      <c r="P21" s="1"/>
      <c r="Q21" s="1"/>
    </row>
    <row r="22" spans="1:17" x14ac:dyDescent="0.35">
      <c r="A22" s="1"/>
      <c r="B22" s="1"/>
      <c r="C22" s="1"/>
      <c r="D22" s="1"/>
      <c r="E22" s="1"/>
      <c r="F22" s="1"/>
      <c r="G22" s="1"/>
      <c r="H22" s="1"/>
      <c r="I22" s="1"/>
      <c r="J22" s="1"/>
      <c r="K22" s="1"/>
      <c r="L22" s="1"/>
      <c r="M22" s="1"/>
      <c r="N22" s="1"/>
      <c r="O22" s="1"/>
      <c r="P22" s="1"/>
      <c r="Q22" s="1"/>
    </row>
    <row r="23" spans="1:17" x14ac:dyDescent="0.35">
      <c r="A23" s="1"/>
      <c r="B23" s="1"/>
      <c r="C23" s="1"/>
      <c r="D23" s="1"/>
      <c r="E23" s="1"/>
      <c r="F23" s="1"/>
      <c r="G23" s="1"/>
      <c r="H23" s="1"/>
      <c r="I23" s="1"/>
      <c r="J23" s="1"/>
      <c r="K23" s="1"/>
      <c r="L23" s="1"/>
      <c r="M23" s="1"/>
      <c r="N23" s="1"/>
      <c r="O23" s="1"/>
      <c r="P23" s="1"/>
      <c r="Q23" s="1"/>
    </row>
    <row r="24" spans="1:17" x14ac:dyDescent="0.35">
      <c r="A24" s="1"/>
      <c r="B24" s="1"/>
      <c r="C24" s="1"/>
      <c r="D24" s="1"/>
      <c r="E24" s="1"/>
      <c r="F24" s="1"/>
      <c r="G24" s="1"/>
      <c r="H24" s="1"/>
      <c r="I24" s="1"/>
      <c r="J24" s="1"/>
      <c r="K24" s="1"/>
      <c r="L24" s="1"/>
      <c r="M24" s="1"/>
      <c r="N24" s="1"/>
      <c r="O24" s="1"/>
      <c r="P24" s="1"/>
      <c r="Q24" s="1"/>
    </row>
    <row r="25" spans="1:17" x14ac:dyDescent="0.35">
      <c r="A25" s="1"/>
      <c r="B25" s="1"/>
      <c r="C25" s="1"/>
      <c r="D25" s="1"/>
      <c r="E25" s="1"/>
      <c r="F25" s="1"/>
      <c r="G25" s="1"/>
      <c r="H25" s="1"/>
      <c r="I25" s="1"/>
      <c r="J25" s="1"/>
      <c r="K25" s="1"/>
      <c r="L25" s="1"/>
      <c r="M25" s="1"/>
      <c r="N25" s="1"/>
      <c r="O25" s="1"/>
      <c r="P25" s="1"/>
      <c r="Q25" s="1"/>
    </row>
    <row r="26" spans="1:17" x14ac:dyDescent="0.35">
      <c r="A26" s="1"/>
      <c r="B26" s="1"/>
      <c r="C26" s="1"/>
      <c r="D26" s="1"/>
      <c r="E26" s="1"/>
      <c r="F26" s="1"/>
      <c r="G26" s="1"/>
      <c r="H26" s="1"/>
      <c r="I26" s="1"/>
      <c r="J26" s="1"/>
      <c r="K26" s="1"/>
      <c r="L26" s="1"/>
      <c r="M26" s="1"/>
      <c r="N26" s="1"/>
      <c r="O26" s="1"/>
      <c r="P26" s="1"/>
      <c r="Q26" s="1"/>
    </row>
    <row r="27" spans="1:17" x14ac:dyDescent="0.35">
      <c r="A27" s="1"/>
      <c r="B27" s="1"/>
      <c r="C27" s="1"/>
      <c r="D27" s="1"/>
      <c r="E27" s="1"/>
      <c r="F27" s="1"/>
      <c r="G27" s="1"/>
      <c r="H27" s="1"/>
      <c r="I27" s="1"/>
      <c r="J27" s="1"/>
      <c r="K27" s="1"/>
      <c r="L27" s="1"/>
      <c r="M27" s="1"/>
      <c r="N27" s="1"/>
      <c r="O27" s="1"/>
      <c r="P27" s="1"/>
      <c r="Q27" s="1"/>
    </row>
    <row r="28" spans="1:17" x14ac:dyDescent="0.35">
      <c r="A28" s="1"/>
      <c r="B28" s="1"/>
      <c r="C28" s="1"/>
      <c r="D28" s="1"/>
      <c r="E28" s="1"/>
      <c r="F28" s="1"/>
      <c r="G28" s="1"/>
      <c r="H28" s="1"/>
      <c r="I28" s="1"/>
      <c r="J28" s="1"/>
      <c r="K28" s="1"/>
      <c r="L28" s="1"/>
      <c r="M28" s="1"/>
      <c r="N28" s="1"/>
      <c r="O28" s="1"/>
      <c r="P28" s="1"/>
      <c r="Q28" s="1"/>
    </row>
    <row r="29" spans="1:17" x14ac:dyDescent="0.35">
      <c r="A29" s="1"/>
      <c r="B29" s="1"/>
      <c r="C29" s="1"/>
      <c r="D29" s="1"/>
      <c r="E29" s="1"/>
      <c r="F29" s="1"/>
      <c r="G29" s="1"/>
      <c r="H29" s="1"/>
      <c r="I29" s="1"/>
      <c r="J29" s="1"/>
      <c r="K29" s="1"/>
      <c r="L29" s="1"/>
      <c r="M29" s="1"/>
      <c r="N29" s="1"/>
      <c r="O29" s="1"/>
      <c r="P29" s="1"/>
      <c r="Q29" s="1"/>
    </row>
    <row r="30" spans="1:17" x14ac:dyDescent="0.35">
      <c r="A30" s="1"/>
      <c r="B30" s="1"/>
      <c r="C30" s="1"/>
      <c r="D30" s="1"/>
      <c r="E30" s="1"/>
      <c r="F30" s="1"/>
      <c r="G30" s="1"/>
      <c r="H30" s="1"/>
      <c r="I30" s="1"/>
      <c r="J30" s="1"/>
      <c r="K30" s="1"/>
      <c r="L30" s="1"/>
      <c r="M30" s="1"/>
      <c r="N30" s="1"/>
      <c r="O30" s="1"/>
      <c r="P30" s="1"/>
      <c r="Q30" s="1"/>
    </row>
    <row r="31" spans="1:17" x14ac:dyDescent="0.35">
      <c r="A31" s="1"/>
      <c r="B31" s="1"/>
      <c r="C31" s="1"/>
      <c r="D31" s="1"/>
      <c r="E31" s="1"/>
      <c r="F31" s="1"/>
      <c r="G31" s="1"/>
      <c r="H31" s="1"/>
      <c r="I31" s="1"/>
      <c r="J31" s="1"/>
      <c r="K31" s="1"/>
      <c r="L31" s="1"/>
      <c r="M31" s="1"/>
      <c r="N31" s="1"/>
      <c r="O31" s="1"/>
      <c r="P31" s="1"/>
      <c r="Q31" s="1"/>
    </row>
    <row r="32" spans="1:17" x14ac:dyDescent="0.35">
      <c r="A32" s="1"/>
      <c r="B32" s="1"/>
      <c r="C32" s="1"/>
      <c r="D32" s="1"/>
      <c r="E32" s="1"/>
      <c r="F32" s="1"/>
      <c r="G32" s="1"/>
      <c r="H32" s="1"/>
      <c r="I32" s="1"/>
      <c r="J32" s="1"/>
      <c r="K32" s="1"/>
      <c r="L32" s="1"/>
      <c r="M32" s="1"/>
      <c r="N32" s="1"/>
      <c r="O32" s="1"/>
      <c r="P32" s="1"/>
      <c r="Q32" s="1"/>
    </row>
  </sheetData>
  <mergeCells count="18">
    <mergeCell ref="A8:C8"/>
    <mergeCell ref="A2:E3"/>
    <mergeCell ref="A4:E4"/>
    <mergeCell ref="A5:C5"/>
    <mergeCell ref="A6:C6"/>
    <mergeCell ref="A7:C7"/>
    <mergeCell ref="D5:E5"/>
    <mergeCell ref="D6:E6"/>
    <mergeCell ref="D7:E7"/>
    <mergeCell ref="D8:E8"/>
    <mergeCell ref="D9:E9"/>
    <mergeCell ref="D11:E11"/>
    <mergeCell ref="D12:E12"/>
    <mergeCell ref="A9:C9"/>
    <mergeCell ref="A10:C10"/>
    <mergeCell ref="A11:C11"/>
    <mergeCell ref="A12:C12"/>
    <mergeCell ref="D10:E10"/>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AA31"/>
  <sheetViews>
    <sheetView topLeftCell="A8" zoomScale="83" zoomScaleNormal="83" workbookViewId="0">
      <selection activeCell="B11" sqref="B11:F11"/>
    </sheetView>
  </sheetViews>
  <sheetFormatPr defaultColWidth="9.1796875" defaultRowHeight="14.5" x14ac:dyDescent="0.35"/>
  <cols>
    <col min="1" max="6" width="9.1796875" style="1"/>
    <col min="7" max="7" width="1" style="1" customWidth="1"/>
    <col min="8" max="8" width="9.1796875" style="1"/>
    <col min="9" max="9" width="1" style="1" customWidth="1"/>
    <col min="10" max="10" width="50.453125" style="1" customWidth="1"/>
    <col min="11" max="11" width="1.1796875" style="1" customWidth="1"/>
    <col min="12" max="16" width="9.1796875" style="1"/>
    <col min="17" max="17" width="1" style="1" customWidth="1"/>
    <col min="18" max="16384" width="9.1796875" style="1"/>
  </cols>
  <sheetData>
    <row r="5" spans="2:27" x14ac:dyDescent="0.35">
      <c r="B5" s="80" t="s">
        <v>119</v>
      </c>
      <c r="C5" s="80"/>
      <c r="D5" s="80"/>
      <c r="E5" s="80"/>
      <c r="F5" s="80"/>
      <c r="H5" s="81" t="s">
        <v>12</v>
      </c>
      <c r="I5" s="9"/>
      <c r="J5" s="81" t="s">
        <v>13</v>
      </c>
      <c r="L5" s="80" t="s">
        <v>118</v>
      </c>
      <c r="M5" s="80"/>
      <c r="N5" s="80"/>
      <c r="O5" s="80"/>
      <c r="P5" s="80"/>
      <c r="R5" s="80"/>
      <c r="S5" s="80"/>
      <c r="T5" s="80"/>
      <c r="U5" s="80"/>
      <c r="V5" s="80"/>
    </row>
    <row r="6" spans="2:27" ht="15" customHeight="1" x14ac:dyDescent="0.35">
      <c r="B6" s="80"/>
      <c r="C6" s="80"/>
      <c r="D6" s="80"/>
      <c r="E6" s="80"/>
      <c r="F6" s="80"/>
      <c r="H6" s="81"/>
      <c r="I6" s="9"/>
      <c r="J6" s="81"/>
      <c r="L6" s="80"/>
      <c r="M6" s="80"/>
      <c r="N6" s="80"/>
      <c r="O6" s="80"/>
      <c r="P6" s="80"/>
      <c r="R6" s="80"/>
      <c r="S6" s="80"/>
      <c r="T6" s="80"/>
      <c r="U6" s="80"/>
      <c r="V6" s="80"/>
      <c r="Z6" s="7">
        <v>1</v>
      </c>
      <c r="AA6" s="35" t="s">
        <v>124</v>
      </c>
    </row>
    <row r="7" spans="2:27" s="2" customFormat="1" ht="72" customHeight="1" x14ac:dyDescent="0.35">
      <c r="B7" s="79" t="s">
        <v>2</v>
      </c>
      <c r="C7" s="79"/>
      <c r="D7" s="79"/>
      <c r="E7" s="79"/>
      <c r="F7" s="79"/>
      <c r="G7" s="12"/>
      <c r="H7" s="13" cm="1">
        <f t="array" ref="H7:I7">'Diagnosis MHST'!D5:E5</f>
        <v>0</v>
      </c>
      <c r="I7" s="12">
        <v>0</v>
      </c>
      <c r="J7" s="33" t="str">
        <f>IF(H7=0,"No Data",VLOOKUP(ROUNDDOWN(H7,0),$Z$6:$AA$10,2,FALSE))</f>
        <v>No Data</v>
      </c>
      <c r="K7" s="12"/>
      <c r="L7" s="86" t="str">
        <f>IF(ISNA(VLOOKUP(B7&amp;J7,'Coaching Questions'!$D$8:$F$47,2,FALSE)),"",VLOOKUP(B7&amp;J7,'Coaching Questions'!$D$8:$F$47,2,FALSE))</f>
        <v/>
      </c>
      <c r="M7" s="86"/>
      <c r="N7" s="86"/>
      <c r="O7" s="86"/>
      <c r="P7" s="86"/>
      <c r="Q7" s="16"/>
      <c r="R7" s="85" t="str">
        <f>IF(ISNA(VLOOKUP(B7&amp;J7,'Coaching Questions'!$D$8:$F$47,3,FALSE)),"",VLOOKUP(B7&amp;J7,'Coaching Questions'!$D$8:$F$47,3,FALSE))</f>
        <v/>
      </c>
      <c r="S7" s="85"/>
      <c r="T7" s="85"/>
      <c r="U7" s="85"/>
      <c r="V7" s="85"/>
      <c r="Z7" s="11">
        <v>2</v>
      </c>
      <c r="AA7" s="36" t="s">
        <v>125</v>
      </c>
    </row>
    <row r="8" spans="2:27" s="2" customFormat="1" ht="72" customHeight="1" x14ac:dyDescent="0.35">
      <c r="B8" s="83" t="s">
        <v>3</v>
      </c>
      <c r="C8" s="83"/>
      <c r="D8" s="83"/>
      <c r="E8" s="83"/>
      <c r="F8" s="83"/>
      <c r="G8" s="14"/>
      <c r="H8" s="15" cm="1">
        <f t="array" ref="H8:I8">'Diagnosis MHST'!D6:E6</f>
        <v>0</v>
      </c>
      <c r="I8" s="14">
        <v>0</v>
      </c>
      <c r="J8" s="34" t="str">
        <f t="shared" ref="J8:J14" si="0">IF(H8=0,"No Data",VLOOKUP(ROUNDDOWN(H8,0),$Z$6:$AA$10,2,FALSE))</f>
        <v>No Data</v>
      </c>
      <c r="K8" s="14"/>
      <c r="L8" s="86"/>
      <c r="M8" s="86"/>
      <c r="N8" s="86"/>
      <c r="O8" s="86"/>
      <c r="P8" s="86"/>
      <c r="Q8" s="17"/>
      <c r="R8" s="85" t="str">
        <f>IF(ISNA(VLOOKUP(B8&amp;J8,'Coaching Questions'!$D$8:$F$47,3,FALSE)),"",VLOOKUP(B8&amp;J8,'Coaching Questions'!$D$8:$F$47,3,FALSE))</f>
        <v/>
      </c>
      <c r="S8" s="85"/>
      <c r="T8" s="85"/>
      <c r="U8" s="85"/>
      <c r="V8" s="85"/>
      <c r="Z8" s="11">
        <v>3</v>
      </c>
      <c r="AA8" s="37" t="s">
        <v>126</v>
      </c>
    </row>
    <row r="9" spans="2:27" s="2" customFormat="1" ht="72" customHeight="1" x14ac:dyDescent="0.35">
      <c r="B9" s="83" t="s">
        <v>4</v>
      </c>
      <c r="C9" s="83"/>
      <c r="D9" s="83"/>
      <c r="E9" s="83"/>
      <c r="F9" s="83"/>
      <c r="G9" s="14"/>
      <c r="H9" s="15" cm="1">
        <f t="array" ref="H9:I9">'Diagnosis MHST'!D7:E7</f>
        <v>0</v>
      </c>
      <c r="I9" s="14">
        <v>0</v>
      </c>
      <c r="J9" s="34" t="str">
        <f t="shared" si="0"/>
        <v>No Data</v>
      </c>
      <c r="K9" s="14"/>
      <c r="L9" s="86" t="str">
        <f>IF(ISNA(VLOOKUP(B9&amp;J9,'Coaching Questions'!$D$8:$F$47,2,FALSE)),"",VLOOKUP(B9&amp;J9,'Coaching Questions'!$D$8:$F$47,2,FALSE))</f>
        <v/>
      </c>
      <c r="M9" s="86"/>
      <c r="N9" s="86"/>
      <c r="O9" s="86"/>
      <c r="P9" s="86"/>
      <c r="Q9" s="17"/>
      <c r="R9" s="85" t="str">
        <f>IF(ISNA(VLOOKUP(B9&amp;J9,'Coaching Questions'!$D$8:$F$47,3,FALSE)),"",VLOOKUP(B9&amp;J9,'Coaching Questions'!$D$8:$F$47,3,FALSE))</f>
        <v/>
      </c>
      <c r="S9" s="85"/>
      <c r="T9" s="85"/>
      <c r="U9" s="85"/>
      <c r="V9" s="85"/>
      <c r="Z9" s="11">
        <v>4</v>
      </c>
      <c r="AA9" s="38" t="s">
        <v>127</v>
      </c>
    </row>
    <row r="10" spans="2:27" s="2" customFormat="1" ht="72" customHeight="1" x14ac:dyDescent="0.35">
      <c r="B10" s="83" t="s">
        <v>5</v>
      </c>
      <c r="C10" s="83"/>
      <c r="D10" s="83"/>
      <c r="E10" s="83"/>
      <c r="F10" s="83"/>
      <c r="G10" s="14"/>
      <c r="H10" s="15" cm="1">
        <f t="array" ref="H10:I10">'Diagnosis MHST'!D8:E8</f>
        <v>0</v>
      </c>
      <c r="I10" s="14">
        <v>0</v>
      </c>
      <c r="J10" s="34" t="str">
        <f t="shared" si="0"/>
        <v>No Data</v>
      </c>
      <c r="K10" s="14"/>
      <c r="L10" s="86" t="str">
        <f>IF(ISNA(VLOOKUP(B10&amp;J10,'Coaching Questions'!$D$8:$F$47,2,FALSE)),"",VLOOKUP(B10&amp;J10,'Coaching Questions'!$D$8:$F$47,2,FALSE))</f>
        <v/>
      </c>
      <c r="M10" s="86"/>
      <c r="N10" s="86"/>
      <c r="O10" s="86"/>
      <c r="P10" s="86"/>
      <c r="Q10" s="17"/>
      <c r="R10" s="85" t="str">
        <f>IF(ISNA(VLOOKUP(B10&amp;J10,'Coaching Questions'!$D$8:$F$47,3,FALSE)),"",VLOOKUP(B10&amp;J10,'Coaching Questions'!$D$8:$F$47,3,FALSE))</f>
        <v/>
      </c>
      <c r="S10" s="85"/>
      <c r="T10" s="85"/>
      <c r="U10" s="85"/>
      <c r="V10" s="85"/>
      <c r="Z10" s="11">
        <v>5</v>
      </c>
      <c r="AA10" s="39" t="s">
        <v>128</v>
      </c>
    </row>
    <row r="11" spans="2:27" s="2" customFormat="1" ht="72" customHeight="1" x14ac:dyDescent="0.35">
      <c r="B11" s="83" t="s">
        <v>6</v>
      </c>
      <c r="C11" s="83"/>
      <c r="D11" s="83"/>
      <c r="E11" s="83"/>
      <c r="F11" s="83"/>
      <c r="G11" s="14"/>
      <c r="H11" s="15" cm="1">
        <f t="array" ref="H11:I11">'Diagnosis MHST'!D9:E9</f>
        <v>0</v>
      </c>
      <c r="I11" s="14">
        <v>0</v>
      </c>
      <c r="J11" s="34" t="str">
        <f t="shared" si="0"/>
        <v>No Data</v>
      </c>
      <c r="K11" s="14"/>
      <c r="L11" s="86" t="str">
        <f>IF(ISNA(VLOOKUP(B11&amp;J11,'Coaching Questions'!$D$8:$F$47,2,FALSE)),"",VLOOKUP(B11&amp;J11,'Coaching Questions'!$D$8:$F$47,2,FALSE))</f>
        <v/>
      </c>
      <c r="M11" s="86"/>
      <c r="N11" s="86"/>
      <c r="O11" s="86"/>
      <c r="P11" s="86"/>
      <c r="Q11" s="17"/>
      <c r="R11" s="85" t="str">
        <f>IF(ISNA(VLOOKUP(B11&amp;J11,'Coaching Questions'!$D$8:$F$47,3,FALSE)),"",VLOOKUP(B11&amp;J11,'Coaching Questions'!$D$8:$F$47,3,FALSE))</f>
        <v/>
      </c>
      <c r="S11" s="85"/>
      <c r="T11" s="85"/>
      <c r="U11" s="85"/>
      <c r="V11" s="85"/>
    </row>
    <row r="12" spans="2:27" s="2" customFormat="1" ht="72" customHeight="1" x14ac:dyDescent="0.35">
      <c r="B12" s="83" t="s">
        <v>136</v>
      </c>
      <c r="C12" s="83"/>
      <c r="D12" s="83"/>
      <c r="E12" s="83"/>
      <c r="F12" s="83"/>
      <c r="G12" s="14"/>
      <c r="H12" s="15" cm="1">
        <f t="array" ref="H12:I12">'Diagnosis MHST'!D10:E10</f>
        <v>0</v>
      </c>
      <c r="I12" s="14">
        <v>0</v>
      </c>
      <c r="J12" s="34" t="str">
        <f t="shared" si="0"/>
        <v>No Data</v>
      </c>
      <c r="K12" s="14"/>
      <c r="L12" s="86" t="str">
        <f>IF(ISNA(VLOOKUP(B12&amp;J12,'Coaching Questions'!$D$8:$F$47,2,FALSE)),"",VLOOKUP(B12&amp;J12,'Coaching Questions'!$D$8:$F$47,2,FALSE))</f>
        <v/>
      </c>
      <c r="M12" s="86"/>
      <c r="N12" s="86"/>
      <c r="O12" s="86"/>
      <c r="P12" s="86"/>
      <c r="Q12" s="17"/>
      <c r="R12" s="85" t="str">
        <f>IF(ISNA(VLOOKUP(B12&amp;J12,'Coaching Questions'!$D$8:$F$47,3,FALSE)),"",VLOOKUP(B12&amp;J12,'Coaching Questions'!$D$8:$F$47,3,FALSE))</f>
        <v/>
      </c>
      <c r="S12" s="85"/>
      <c r="T12" s="85"/>
      <c r="U12" s="85"/>
      <c r="V12" s="85"/>
    </row>
    <row r="13" spans="2:27" s="2" customFormat="1" ht="72" customHeight="1" x14ac:dyDescent="0.35">
      <c r="B13" s="83" t="s">
        <v>8</v>
      </c>
      <c r="C13" s="83"/>
      <c r="D13" s="83"/>
      <c r="E13" s="83"/>
      <c r="F13" s="83"/>
      <c r="G13" s="14"/>
      <c r="H13" s="15" cm="1">
        <f t="array" ref="H13:I13">'Diagnosis MHST'!D11:E11</f>
        <v>0</v>
      </c>
      <c r="I13" s="14">
        <v>0</v>
      </c>
      <c r="J13" s="34" t="str">
        <f t="shared" si="0"/>
        <v>No Data</v>
      </c>
      <c r="K13" s="14"/>
      <c r="L13" s="86" t="str">
        <f>IF(ISNA(VLOOKUP(B13&amp;J13,'Coaching Questions'!$D$8:$F$47,2,FALSE)),"",VLOOKUP(B13&amp;J13,'Coaching Questions'!$D$8:$F$47,2,FALSE))</f>
        <v/>
      </c>
      <c r="M13" s="86"/>
      <c r="N13" s="86"/>
      <c r="O13" s="86"/>
      <c r="P13" s="86"/>
      <c r="Q13" s="17"/>
      <c r="R13" s="85" t="str">
        <f>IF(ISNA(VLOOKUP(B13&amp;J13,'Coaching Questions'!$D$8:$F$47,3,FALSE)),"",VLOOKUP(B13&amp;J13,'Coaching Questions'!$D$8:$F$47,3,FALSE))</f>
        <v/>
      </c>
      <c r="S13" s="85"/>
      <c r="T13" s="85"/>
      <c r="U13" s="85"/>
      <c r="V13" s="85"/>
    </row>
    <row r="14" spans="2:27" s="2" customFormat="1" ht="72" customHeight="1" x14ac:dyDescent="0.35">
      <c r="B14" s="83" t="s">
        <v>9</v>
      </c>
      <c r="C14" s="83"/>
      <c r="D14" s="83"/>
      <c r="E14" s="83"/>
      <c r="F14" s="83"/>
      <c r="G14" s="14"/>
      <c r="H14" s="15" cm="1">
        <f t="array" ref="H14:I14">'Diagnosis MHST'!D12:E12</f>
        <v>0</v>
      </c>
      <c r="I14" s="14">
        <v>0</v>
      </c>
      <c r="J14" s="34" t="str">
        <f t="shared" si="0"/>
        <v>No Data</v>
      </c>
      <c r="K14" s="14"/>
      <c r="L14" s="86" t="str">
        <f>IF(ISNA(VLOOKUP(B14&amp;J14,'Coaching Questions'!$D$8:$F$47,2,FALSE)),"",VLOOKUP(B14&amp;J14,'Coaching Questions'!$D$8:$F$47,2,FALSE))</f>
        <v/>
      </c>
      <c r="M14" s="86"/>
      <c r="N14" s="86"/>
      <c r="O14" s="86"/>
      <c r="P14" s="86"/>
      <c r="Q14" s="18"/>
      <c r="R14" s="85" t="str">
        <f>IF(ISNA(VLOOKUP(B14&amp;J14,'Coaching Questions'!$D$8:$F$47,3,FALSE)),"",VLOOKUP(B14&amp;J14,'Coaching Questions'!$D$8:$F$47,3,FALSE))</f>
        <v/>
      </c>
      <c r="S14" s="85"/>
      <c r="T14" s="85"/>
      <c r="U14" s="85"/>
      <c r="V14" s="85"/>
    </row>
    <row r="15" spans="2:27" x14ac:dyDescent="0.35">
      <c r="B15" s="84"/>
      <c r="C15" s="84"/>
      <c r="D15" s="84"/>
      <c r="E15" s="84"/>
      <c r="F15" s="84"/>
      <c r="G15" s="10"/>
      <c r="H15" s="10"/>
      <c r="I15" s="10"/>
      <c r="J15" s="10"/>
      <c r="K15" s="10"/>
      <c r="L15" s="10"/>
      <c r="M15" s="10"/>
      <c r="N15" s="10"/>
      <c r="O15" s="10"/>
      <c r="P15" s="10"/>
      <c r="Q15" s="10"/>
      <c r="R15" s="10"/>
      <c r="S15" s="10"/>
      <c r="T15" s="10"/>
      <c r="U15" s="10"/>
      <c r="V15" s="10"/>
    </row>
    <row r="16" spans="2:27" x14ac:dyDescent="0.35">
      <c r="B16" s="50"/>
      <c r="C16" s="50"/>
      <c r="D16" s="50"/>
      <c r="E16" s="50"/>
      <c r="F16" s="50"/>
    </row>
    <row r="22" spans="3:6" x14ac:dyDescent="0.35">
      <c r="C22" s="8"/>
      <c r="D22" s="8"/>
      <c r="E22" s="8"/>
      <c r="F22" s="8"/>
    </row>
    <row r="23" spans="3:6" x14ac:dyDescent="0.35">
      <c r="C23" s="82"/>
      <c r="D23" s="82"/>
      <c r="E23" s="82"/>
      <c r="F23" s="8"/>
    </row>
    <row r="24" spans="3:6" x14ac:dyDescent="0.35">
      <c r="C24" s="82"/>
      <c r="D24" s="82"/>
      <c r="E24" s="82"/>
      <c r="F24" s="8"/>
    </row>
    <row r="25" spans="3:6" x14ac:dyDescent="0.35">
      <c r="C25" s="82"/>
      <c r="D25" s="82"/>
      <c r="E25" s="82"/>
      <c r="F25" s="8"/>
    </row>
    <row r="26" spans="3:6" x14ac:dyDescent="0.35">
      <c r="C26" s="82"/>
      <c r="D26" s="82"/>
      <c r="E26" s="82"/>
      <c r="F26" s="8"/>
    </row>
    <row r="27" spans="3:6" x14ac:dyDescent="0.35">
      <c r="C27" s="82"/>
      <c r="D27" s="82"/>
      <c r="E27" s="82"/>
      <c r="F27" s="8"/>
    </row>
    <row r="28" spans="3:6" x14ac:dyDescent="0.35">
      <c r="C28" s="82"/>
      <c r="D28" s="82"/>
      <c r="E28" s="82"/>
      <c r="F28" s="8"/>
    </row>
    <row r="29" spans="3:6" x14ac:dyDescent="0.35">
      <c r="C29" s="82"/>
      <c r="D29" s="82"/>
      <c r="E29" s="82"/>
      <c r="F29" s="8"/>
    </row>
    <row r="30" spans="3:6" x14ac:dyDescent="0.35">
      <c r="C30" s="82"/>
      <c r="D30" s="82"/>
      <c r="E30" s="82"/>
      <c r="F30" s="8"/>
    </row>
    <row r="31" spans="3:6" x14ac:dyDescent="0.35">
      <c r="C31" s="8"/>
      <c r="D31" s="8"/>
      <c r="E31" s="8"/>
      <c r="F31" s="8"/>
    </row>
  </sheetData>
  <mergeCells count="39">
    <mergeCell ref="L14:P14"/>
    <mergeCell ref="R7:V7"/>
    <mergeCell ref="R8:V8"/>
    <mergeCell ref="R9:V9"/>
    <mergeCell ref="R10:V10"/>
    <mergeCell ref="R11:V11"/>
    <mergeCell ref="R12:V12"/>
    <mergeCell ref="R13:V13"/>
    <mergeCell ref="L7:P7"/>
    <mergeCell ref="L8:P8"/>
    <mergeCell ref="L9:P9"/>
    <mergeCell ref="L10:P10"/>
    <mergeCell ref="L11:P11"/>
    <mergeCell ref="C26:E26"/>
    <mergeCell ref="C27:E27"/>
    <mergeCell ref="C28:E28"/>
    <mergeCell ref="C29:E29"/>
    <mergeCell ref="C30:E30"/>
    <mergeCell ref="R5:V6"/>
    <mergeCell ref="C25:E25"/>
    <mergeCell ref="B8:F8"/>
    <mergeCell ref="B9:F9"/>
    <mergeCell ref="B10:F10"/>
    <mergeCell ref="B11:F11"/>
    <mergeCell ref="B12:F12"/>
    <mergeCell ref="B13:F13"/>
    <mergeCell ref="B14:F14"/>
    <mergeCell ref="B15:F15"/>
    <mergeCell ref="B16:F16"/>
    <mergeCell ref="C23:E23"/>
    <mergeCell ref="C24:E24"/>
    <mergeCell ref="R14:V14"/>
    <mergeCell ref="L12:P12"/>
    <mergeCell ref="L13:P13"/>
    <mergeCell ref="B7:F7"/>
    <mergeCell ref="B5:F6"/>
    <mergeCell ref="H5:H6"/>
    <mergeCell ref="J5:J6"/>
    <mergeCell ref="L5:P6"/>
  </mergeCells>
  <conditionalFormatting sqref="H7:H14">
    <cfRule type="cellIs" dxfId="10" priority="6" operator="lessThanOrEqual">
      <formula>0</formula>
    </cfRule>
    <cfRule type="cellIs" dxfId="9" priority="7" operator="greaterThanOrEqual">
      <formula>5</formula>
    </cfRule>
    <cfRule type="cellIs" dxfId="8" priority="8" operator="between">
      <formula>4</formula>
      <formula>4.9</formula>
    </cfRule>
    <cfRule type="cellIs" dxfId="7" priority="9" operator="between">
      <formula>3</formula>
      <formula>3.9</formula>
    </cfRule>
    <cfRule type="cellIs" dxfId="6" priority="10" operator="between">
      <formula>2</formula>
      <formula>2.9</formula>
    </cfRule>
    <cfRule type="cellIs" dxfId="5" priority="11" operator="lessThanOrEqual">
      <formula>1.9</formula>
    </cfRule>
  </conditionalFormatting>
  <conditionalFormatting sqref="J7:J14">
    <cfRule type="expression" dxfId="4" priority="1">
      <formula>$J7="Excelling"</formula>
    </cfRule>
    <cfRule type="expression" dxfId="3" priority="2">
      <formula>$J7="Embracing"</formula>
    </cfRule>
    <cfRule type="expression" dxfId="2" priority="3">
      <formula>$J7="Embedding"</formula>
    </cfRule>
    <cfRule type="expression" dxfId="1" priority="4">
      <formula>$J7="Emerging"</formula>
    </cfRule>
    <cfRule type="expression" dxfId="0" priority="5">
      <formula>$J7="Exploring"</formula>
    </cfRule>
  </conditionalFormatting>
  <pageMargins left="0.7" right="0.7" top="0.75" bottom="0.75" header="0.3" footer="0.3"/>
  <pageSetup scale="53" orientation="landscape" horizontalDpi="1200" verticalDpi="1200" r:id="rId1"/>
  <colBreaks count="1" manualBreakCount="1">
    <brk id="22" max="1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sheetPr>
  <dimension ref="B3:U34"/>
  <sheetViews>
    <sheetView topLeftCell="A31" zoomScale="110" zoomScaleNormal="110" workbookViewId="0">
      <selection activeCell="B24" sqref="B24:P34"/>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2</v>
      </c>
      <c r="C5" s="88"/>
      <c r="D5" s="88"/>
      <c r="E5" s="88"/>
      <c r="F5" s="88"/>
      <c r="H5" s="89">
        <f>'Outcomes by area'!H7</f>
        <v>0</v>
      </c>
      <c r="I5" s="10"/>
      <c r="J5" s="84" t="str">
        <f>'Outcomes by area'!J7</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area'!L7</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4:P34"/>
    <mergeCell ref="B21:P23"/>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400-000000000000}">
      <formula1>$U$3:$U$7</formula1>
    </dataValidation>
  </dataValidations>
  <pageMargins left="0.7" right="0.7" top="0.75" bottom="0.75" header="0.3" footer="0.3"/>
  <pageSetup paperSize="9" scale="9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sheetPr>
  <dimension ref="B3:U34"/>
  <sheetViews>
    <sheetView zoomScaleNormal="100" workbookViewId="0">
      <selection activeCell="B24" sqref="B24:P34"/>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3</v>
      </c>
      <c r="C5" s="88"/>
      <c r="D5" s="88"/>
      <c r="E5" s="88"/>
      <c r="F5" s="88"/>
      <c r="H5" s="89">
        <f>'Outcomes by area'!H8</f>
        <v>0</v>
      </c>
      <c r="I5" s="10"/>
      <c r="J5" s="84" t="str">
        <f>'Outcomes by area'!J8</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f>'Outcomes by area'!L8</f>
        <v>0</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ht="15" customHeight="1"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500-000000000000}">
      <formula1>$U$3:$U$7</formula1>
    </dataValidation>
  </dataValidations>
  <pageMargins left="0.7" right="0.7" top="0.75" bottom="0.75" header="0.3" footer="0.3"/>
  <pageSetup paperSize="9" scale="98"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B3:U34"/>
  <sheetViews>
    <sheetView topLeftCell="A3" zoomScaleNormal="100" workbookViewId="0">
      <selection activeCell="B24" sqref="B24:P34"/>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4</v>
      </c>
      <c r="C5" s="88"/>
      <c r="D5" s="88"/>
      <c r="E5" s="88"/>
      <c r="F5" s="88"/>
      <c r="H5" s="89">
        <f>'Outcomes by area'!H9</f>
        <v>0</v>
      </c>
      <c r="I5" s="10"/>
      <c r="J5" s="84" t="str">
        <f>'Outcomes by area'!J9</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area'!L9</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600-000000000000}">
      <formula1>$U$3:$U$7</formula1>
    </dataValidation>
  </dataValidations>
  <pageMargins left="0.7" right="0.7" top="0.75" bottom="0.75" header="0.3" footer="0.3"/>
  <pageSetup paperSize="9" scale="9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B3:U34"/>
  <sheetViews>
    <sheetView topLeftCell="A13" zoomScaleNormal="100" workbookViewId="0">
      <selection activeCell="B24" sqref="B24:P34"/>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5</v>
      </c>
      <c r="C5" s="88"/>
      <c r="D5" s="88"/>
      <c r="E5" s="88"/>
      <c r="F5" s="88"/>
      <c r="H5" s="89">
        <f>'Outcomes by area'!H10</f>
        <v>0</v>
      </c>
      <c r="I5" s="10"/>
      <c r="J5" s="84" t="str">
        <f>'Outcomes by area'!J10</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area'!L10</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700-000000000000}">
      <formula1>$U$3:$U$7</formula1>
    </dataValidation>
  </dataValidations>
  <pageMargins left="0.7" right="0.7" top="0.75" bottom="0.75" header="0.3" footer="0.3"/>
  <pageSetup paperSize="9" scale="9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B3:U34"/>
  <sheetViews>
    <sheetView topLeftCell="A11" zoomScaleNormal="100" workbookViewId="0">
      <selection activeCell="B24" sqref="B24:P34"/>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6</v>
      </c>
      <c r="C5" s="88"/>
      <c r="D5" s="88"/>
      <c r="E5" s="88"/>
      <c r="F5" s="88"/>
      <c r="H5" s="89">
        <f>'Outcomes by area'!H11</f>
        <v>0</v>
      </c>
      <c r="I5" s="10"/>
      <c r="J5" s="84" t="str">
        <f>'Outcomes by area'!J11</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area'!L11</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800-000000000000}">
      <formula1>$U$3:$U$7</formula1>
    </dataValidation>
  </dataValidations>
  <pageMargins left="0.7" right="0.7" top="0.75" bottom="0.75" header="0.3" footer="0.3"/>
  <pageSetup paperSize="9" scale="9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B3:U34"/>
  <sheetViews>
    <sheetView topLeftCell="A18" zoomScaleNormal="100" workbookViewId="0">
      <selection activeCell="Z28" sqref="Z28"/>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7</v>
      </c>
      <c r="C5" s="88"/>
      <c r="D5" s="88"/>
      <c r="E5" s="88"/>
      <c r="F5" s="88"/>
      <c r="H5" s="89">
        <f>'Outcomes by area'!H12</f>
        <v>0</v>
      </c>
      <c r="I5" s="10"/>
      <c r="J5" s="84" t="str">
        <f>'Outcomes by area'!J12</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area'!L12</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900-000000000000}">
      <formula1>$U$3:$U$7</formula1>
    </dataValidation>
  </dataValidations>
  <pageMargins left="0.7" right="0.7" top="0.75" bottom="0.75" header="0.3" footer="0.3"/>
  <pageSetup paperSize="9" scale="9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B3:U34"/>
  <sheetViews>
    <sheetView topLeftCell="A20" zoomScaleNormal="100" workbookViewId="0">
      <selection activeCell="Z28" sqref="Z28"/>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8</v>
      </c>
      <c r="C5" s="88"/>
      <c r="D5" s="88"/>
      <c r="E5" s="88"/>
      <c r="F5" s="88"/>
      <c r="H5" s="89">
        <f>'Outcomes by area'!H13</f>
        <v>0</v>
      </c>
      <c r="I5" s="10"/>
      <c r="J5" s="84" t="str">
        <f>'Outcomes by area'!J13</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area'!L13</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A00-000000000000}">
      <formula1>$U$3:$U$7</formula1>
    </dataValidation>
  </dataValidations>
  <pageMargins left="0.7" right="0.7" top="0.75" bottom="0.75" header="0.3" footer="0.3"/>
  <pageSetup paperSize="9" scale="9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B3:U34"/>
  <sheetViews>
    <sheetView topLeftCell="A17" zoomScaleNormal="100" workbookViewId="0">
      <selection activeCell="Z28" sqref="Z28"/>
    </sheetView>
  </sheetViews>
  <sheetFormatPr defaultColWidth="9.1796875" defaultRowHeight="14.5" x14ac:dyDescent="0.35"/>
  <cols>
    <col min="1" max="6" width="9.1796875" style="1"/>
    <col min="7" max="7" width="2" style="1" customWidth="1"/>
    <col min="8" max="8" width="9.1796875" style="1"/>
    <col min="9" max="9" width="2" style="1" customWidth="1"/>
    <col min="10" max="10" width="12" style="1" customWidth="1"/>
    <col min="11" max="11" width="2" style="1" customWidth="1"/>
    <col min="12" max="16384" width="9.1796875" style="1"/>
  </cols>
  <sheetData>
    <row r="3" spans="2:21" ht="15" customHeight="1" x14ac:dyDescent="0.35">
      <c r="B3" s="80" t="s">
        <v>11</v>
      </c>
      <c r="C3" s="80"/>
      <c r="D3" s="80"/>
      <c r="E3" s="80"/>
      <c r="F3" s="80"/>
      <c r="H3" s="81" t="s">
        <v>12</v>
      </c>
      <c r="I3" s="9"/>
      <c r="J3" s="81" t="s">
        <v>13</v>
      </c>
      <c r="L3" s="87" t="s">
        <v>20</v>
      </c>
      <c r="M3" s="87"/>
      <c r="N3" s="87"/>
      <c r="O3" s="87"/>
      <c r="P3" s="87"/>
      <c r="U3" s="7" t="s">
        <v>14</v>
      </c>
    </row>
    <row r="4" spans="2:21" ht="15" customHeight="1" x14ac:dyDescent="0.35">
      <c r="B4" s="80"/>
      <c r="C4" s="80"/>
      <c r="D4" s="80"/>
      <c r="E4" s="80"/>
      <c r="F4" s="80"/>
      <c r="H4" s="81"/>
      <c r="I4" s="9"/>
      <c r="J4" s="81"/>
      <c r="L4" s="87"/>
      <c r="M4" s="87"/>
      <c r="N4" s="87"/>
      <c r="O4" s="87"/>
      <c r="P4" s="87"/>
      <c r="U4" s="7" t="s">
        <v>15</v>
      </c>
    </row>
    <row r="5" spans="2:21" x14ac:dyDescent="0.35">
      <c r="B5" s="88" t="s">
        <v>9</v>
      </c>
      <c r="C5" s="88"/>
      <c r="D5" s="88"/>
      <c r="E5" s="88"/>
      <c r="F5" s="88"/>
      <c r="H5" s="89">
        <f>'Outcomes by area'!H14</f>
        <v>0</v>
      </c>
      <c r="I5" s="10"/>
      <c r="J5" s="84" t="str">
        <f>'Outcomes by area'!J14</f>
        <v>No Data</v>
      </c>
      <c r="L5" s="90"/>
      <c r="M5" s="90"/>
      <c r="N5" s="90"/>
      <c r="O5" s="90"/>
      <c r="P5" s="90"/>
      <c r="U5" s="7" t="s">
        <v>16</v>
      </c>
    </row>
    <row r="6" spans="2:21" x14ac:dyDescent="0.35">
      <c r="B6" s="88"/>
      <c r="C6" s="88"/>
      <c r="D6" s="88"/>
      <c r="E6" s="88"/>
      <c r="F6" s="88"/>
      <c r="H6" s="89"/>
      <c r="I6" s="10"/>
      <c r="J6" s="84"/>
      <c r="L6" s="90"/>
      <c r="M6" s="90"/>
      <c r="N6" s="90"/>
      <c r="O6" s="90"/>
      <c r="P6" s="90"/>
      <c r="U6" s="7" t="s">
        <v>17</v>
      </c>
    </row>
    <row r="7" spans="2:21" x14ac:dyDescent="0.35">
      <c r="U7" s="7" t="s">
        <v>18</v>
      </c>
    </row>
    <row r="8" spans="2:21" ht="15" customHeight="1" x14ac:dyDescent="0.35">
      <c r="B8" s="91" t="str">
        <f>'Outcomes by area'!L14</f>
        <v/>
      </c>
      <c r="C8" s="91"/>
      <c r="D8" s="91"/>
      <c r="E8" s="91"/>
      <c r="F8" s="91"/>
      <c r="G8" s="91"/>
      <c r="H8" s="91"/>
      <c r="I8" s="91"/>
      <c r="J8" s="91"/>
      <c r="K8" s="91"/>
      <c r="L8" s="91"/>
      <c r="M8" s="91"/>
      <c r="N8" s="91"/>
      <c r="O8" s="91"/>
      <c r="P8" s="91"/>
      <c r="U8" s="7"/>
    </row>
    <row r="9" spans="2:21" x14ac:dyDescent="0.35">
      <c r="B9" s="91"/>
      <c r="C9" s="91"/>
      <c r="D9" s="91"/>
      <c r="E9" s="91"/>
      <c r="F9" s="91"/>
      <c r="G9" s="91"/>
      <c r="H9" s="91"/>
      <c r="I9" s="91"/>
      <c r="J9" s="91"/>
      <c r="K9" s="91"/>
      <c r="L9" s="91"/>
      <c r="M9" s="91"/>
      <c r="N9" s="91"/>
      <c r="O9" s="91"/>
      <c r="P9" s="91"/>
    </row>
    <row r="10" spans="2:21" x14ac:dyDescent="0.35">
      <c r="B10" s="91"/>
      <c r="C10" s="91"/>
      <c r="D10" s="91"/>
      <c r="E10" s="91"/>
      <c r="F10" s="91"/>
      <c r="G10" s="91"/>
      <c r="H10" s="91"/>
      <c r="I10" s="91"/>
      <c r="J10" s="91"/>
      <c r="K10" s="91"/>
      <c r="L10" s="91"/>
      <c r="M10" s="91"/>
      <c r="N10" s="91"/>
      <c r="O10" s="91"/>
      <c r="P10" s="91"/>
    </row>
    <row r="11" spans="2:21" ht="15" customHeight="1" x14ac:dyDescent="0.35">
      <c r="B11" s="91" t="s">
        <v>27</v>
      </c>
      <c r="C11" s="91"/>
      <c r="D11" s="91"/>
      <c r="E11" s="91"/>
      <c r="F11" s="91"/>
      <c r="G11" s="91"/>
      <c r="H11" s="91"/>
      <c r="I11" s="91"/>
      <c r="J11" s="91"/>
      <c r="K11" s="91"/>
      <c r="L11" s="91"/>
      <c r="M11" s="91"/>
      <c r="N11" s="91"/>
      <c r="O11" s="91"/>
      <c r="P11" s="91"/>
    </row>
    <row r="12" spans="2:21" x14ac:dyDescent="0.35">
      <c r="B12" s="91"/>
      <c r="C12" s="91"/>
      <c r="D12" s="91"/>
      <c r="E12" s="91"/>
      <c r="F12" s="91"/>
      <c r="G12" s="91"/>
      <c r="H12" s="91"/>
      <c r="I12" s="91"/>
      <c r="J12" s="91"/>
      <c r="K12" s="91"/>
      <c r="L12" s="91"/>
      <c r="M12" s="91"/>
      <c r="N12" s="91"/>
      <c r="O12" s="91"/>
      <c r="P12" s="91"/>
    </row>
    <row r="13" spans="2:21" x14ac:dyDescent="0.35">
      <c r="B13" s="91"/>
      <c r="C13" s="91"/>
      <c r="D13" s="91"/>
      <c r="E13" s="91"/>
      <c r="F13" s="91"/>
      <c r="G13" s="91"/>
      <c r="H13" s="91"/>
      <c r="I13" s="91"/>
      <c r="J13" s="91"/>
      <c r="K13" s="91"/>
      <c r="L13" s="91"/>
      <c r="M13" s="91"/>
      <c r="N13" s="91"/>
      <c r="O13" s="91"/>
      <c r="P13" s="91"/>
    </row>
    <row r="14" spans="2:21" x14ac:dyDescent="0.35">
      <c r="B14" s="25"/>
      <c r="C14" s="25"/>
      <c r="D14" s="25"/>
      <c r="E14" s="25"/>
      <c r="F14" s="25"/>
      <c r="G14" s="25"/>
      <c r="H14" s="25"/>
      <c r="I14" s="25"/>
      <c r="J14" s="25"/>
      <c r="K14" s="25"/>
      <c r="L14" s="25"/>
      <c r="M14" s="25"/>
      <c r="N14" s="25"/>
      <c r="O14" s="25"/>
      <c r="P14" s="25"/>
    </row>
    <row r="15" spans="2:21" x14ac:dyDescent="0.35">
      <c r="B15" s="92"/>
      <c r="C15" s="93"/>
      <c r="D15" s="93"/>
      <c r="E15" s="93"/>
      <c r="F15" s="93"/>
      <c r="G15" s="93"/>
      <c r="H15" s="93"/>
      <c r="I15" s="93"/>
      <c r="J15" s="93"/>
      <c r="K15" s="93"/>
      <c r="L15" s="93"/>
      <c r="M15" s="93"/>
      <c r="N15" s="93"/>
      <c r="O15" s="93"/>
      <c r="P15" s="94"/>
    </row>
    <row r="16" spans="2:21" x14ac:dyDescent="0.35">
      <c r="B16" s="95"/>
      <c r="C16" s="96"/>
      <c r="D16" s="96"/>
      <c r="E16" s="96"/>
      <c r="F16" s="96"/>
      <c r="G16" s="96"/>
      <c r="H16" s="96"/>
      <c r="I16" s="96"/>
      <c r="J16" s="96"/>
      <c r="K16" s="96"/>
      <c r="L16" s="96"/>
      <c r="M16" s="96"/>
      <c r="N16" s="96"/>
      <c r="O16" s="96"/>
      <c r="P16" s="97"/>
    </row>
    <row r="17" spans="2:16" x14ac:dyDescent="0.35">
      <c r="B17" s="95"/>
      <c r="C17" s="96"/>
      <c r="D17" s="96"/>
      <c r="E17" s="96"/>
      <c r="F17" s="96"/>
      <c r="G17" s="96"/>
      <c r="H17" s="96"/>
      <c r="I17" s="96"/>
      <c r="J17" s="96"/>
      <c r="K17" s="96"/>
      <c r="L17" s="96"/>
      <c r="M17" s="96"/>
      <c r="N17" s="96"/>
      <c r="O17" s="96"/>
      <c r="P17" s="97"/>
    </row>
    <row r="18" spans="2:16" x14ac:dyDescent="0.35">
      <c r="B18" s="95"/>
      <c r="C18" s="96"/>
      <c r="D18" s="96"/>
      <c r="E18" s="96"/>
      <c r="F18" s="96"/>
      <c r="G18" s="96"/>
      <c r="H18" s="96"/>
      <c r="I18" s="96"/>
      <c r="J18" s="96"/>
      <c r="K18" s="96"/>
      <c r="L18" s="96"/>
      <c r="M18" s="96"/>
      <c r="N18" s="96"/>
      <c r="O18" s="96"/>
      <c r="P18" s="97"/>
    </row>
    <row r="19" spans="2:16" x14ac:dyDescent="0.35">
      <c r="B19" s="95"/>
      <c r="C19" s="96"/>
      <c r="D19" s="96"/>
      <c r="E19" s="96"/>
      <c r="F19" s="96"/>
      <c r="G19" s="96"/>
      <c r="H19" s="96"/>
      <c r="I19" s="96"/>
      <c r="J19" s="96"/>
      <c r="K19" s="96"/>
      <c r="L19" s="96"/>
      <c r="M19" s="96"/>
      <c r="N19" s="96"/>
      <c r="O19" s="96"/>
      <c r="P19" s="97"/>
    </row>
    <row r="20" spans="2:16" x14ac:dyDescent="0.35">
      <c r="B20" s="98"/>
      <c r="C20" s="99"/>
      <c r="D20" s="99"/>
      <c r="E20" s="99"/>
      <c r="F20" s="99"/>
      <c r="G20" s="99"/>
      <c r="H20" s="99"/>
      <c r="I20" s="99"/>
      <c r="J20" s="99"/>
      <c r="K20" s="99"/>
      <c r="L20" s="99"/>
      <c r="M20" s="99"/>
      <c r="N20" s="99"/>
      <c r="O20" s="99"/>
      <c r="P20" s="100"/>
    </row>
    <row r="21" spans="2:16" x14ac:dyDescent="0.35">
      <c r="B21" s="101" t="s">
        <v>26</v>
      </c>
      <c r="C21" s="101"/>
      <c r="D21" s="101"/>
      <c r="E21" s="101"/>
      <c r="F21" s="101"/>
      <c r="G21" s="101"/>
      <c r="H21" s="101"/>
      <c r="I21" s="101"/>
      <c r="J21" s="101"/>
      <c r="K21" s="101"/>
      <c r="L21" s="101"/>
      <c r="M21" s="101"/>
      <c r="N21" s="101"/>
      <c r="O21" s="101"/>
      <c r="P21" s="101"/>
    </row>
    <row r="22" spans="2:16" x14ac:dyDescent="0.35">
      <c r="B22" s="91"/>
      <c r="C22" s="91"/>
      <c r="D22" s="91"/>
      <c r="E22" s="91"/>
      <c r="F22" s="91"/>
      <c r="G22" s="91"/>
      <c r="H22" s="91"/>
      <c r="I22" s="91"/>
      <c r="J22" s="91"/>
      <c r="K22" s="91"/>
      <c r="L22" s="91"/>
      <c r="M22" s="91"/>
      <c r="N22" s="91"/>
      <c r="O22" s="91"/>
      <c r="P22" s="91"/>
    </row>
    <row r="23" spans="2:16" x14ac:dyDescent="0.35">
      <c r="B23" s="102"/>
      <c r="C23" s="102"/>
      <c r="D23" s="102"/>
      <c r="E23" s="102"/>
      <c r="F23" s="102"/>
      <c r="G23" s="102"/>
      <c r="H23" s="102"/>
      <c r="I23" s="102"/>
      <c r="J23" s="102"/>
      <c r="K23" s="102"/>
      <c r="L23" s="102"/>
      <c r="M23" s="102"/>
      <c r="N23" s="102"/>
      <c r="O23" s="102"/>
      <c r="P23" s="102"/>
    </row>
    <row r="24" spans="2:16" x14ac:dyDescent="0.35">
      <c r="B24" s="92"/>
      <c r="C24" s="93"/>
      <c r="D24" s="93"/>
      <c r="E24" s="93"/>
      <c r="F24" s="93"/>
      <c r="G24" s="93"/>
      <c r="H24" s="93"/>
      <c r="I24" s="93"/>
      <c r="J24" s="93"/>
      <c r="K24" s="93"/>
      <c r="L24" s="93"/>
      <c r="M24" s="93"/>
      <c r="N24" s="93"/>
      <c r="O24" s="93"/>
      <c r="P24" s="94"/>
    </row>
    <row r="25" spans="2:16" x14ac:dyDescent="0.35">
      <c r="B25" s="95"/>
      <c r="C25" s="96"/>
      <c r="D25" s="96"/>
      <c r="E25" s="96"/>
      <c r="F25" s="96"/>
      <c r="G25" s="96"/>
      <c r="H25" s="96"/>
      <c r="I25" s="96"/>
      <c r="J25" s="96"/>
      <c r="K25" s="96"/>
      <c r="L25" s="96"/>
      <c r="M25" s="96"/>
      <c r="N25" s="96"/>
      <c r="O25" s="96"/>
      <c r="P25" s="97"/>
    </row>
    <row r="26" spans="2:16" x14ac:dyDescent="0.35">
      <c r="B26" s="95"/>
      <c r="C26" s="96"/>
      <c r="D26" s="96"/>
      <c r="E26" s="96"/>
      <c r="F26" s="96"/>
      <c r="G26" s="96"/>
      <c r="H26" s="96"/>
      <c r="I26" s="96"/>
      <c r="J26" s="96"/>
      <c r="K26" s="96"/>
      <c r="L26" s="96"/>
      <c r="M26" s="96"/>
      <c r="N26" s="96"/>
      <c r="O26" s="96"/>
      <c r="P26" s="97"/>
    </row>
    <row r="27" spans="2:16" x14ac:dyDescent="0.35">
      <c r="B27" s="95"/>
      <c r="C27" s="96"/>
      <c r="D27" s="96"/>
      <c r="E27" s="96"/>
      <c r="F27" s="96"/>
      <c r="G27" s="96"/>
      <c r="H27" s="96"/>
      <c r="I27" s="96"/>
      <c r="J27" s="96"/>
      <c r="K27" s="96"/>
      <c r="L27" s="96"/>
      <c r="M27" s="96"/>
      <c r="N27" s="96"/>
      <c r="O27" s="96"/>
      <c r="P27" s="97"/>
    </row>
    <row r="28" spans="2:16" x14ac:dyDescent="0.35">
      <c r="B28" s="95"/>
      <c r="C28" s="96"/>
      <c r="D28" s="96"/>
      <c r="E28" s="96"/>
      <c r="F28" s="96"/>
      <c r="G28" s="96"/>
      <c r="H28" s="96"/>
      <c r="I28" s="96"/>
      <c r="J28" s="96"/>
      <c r="K28" s="96"/>
      <c r="L28" s="96"/>
      <c r="M28" s="96"/>
      <c r="N28" s="96"/>
      <c r="O28" s="96"/>
      <c r="P28" s="97"/>
    </row>
    <row r="29" spans="2:16" x14ac:dyDescent="0.35">
      <c r="B29" s="95"/>
      <c r="C29" s="96"/>
      <c r="D29" s="96"/>
      <c r="E29" s="96"/>
      <c r="F29" s="96"/>
      <c r="G29" s="96"/>
      <c r="H29" s="96"/>
      <c r="I29" s="96"/>
      <c r="J29" s="96"/>
      <c r="K29" s="96"/>
      <c r="L29" s="96"/>
      <c r="M29" s="96"/>
      <c r="N29" s="96"/>
      <c r="O29" s="96"/>
      <c r="P29" s="97"/>
    </row>
    <row r="30" spans="2:16" x14ac:dyDescent="0.35">
      <c r="B30" s="95"/>
      <c r="C30" s="96"/>
      <c r="D30" s="96"/>
      <c r="E30" s="96"/>
      <c r="F30" s="96"/>
      <c r="G30" s="96"/>
      <c r="H30" s="96"/>
      <c r="I30" s="96"/>
      <c r="J30" s="96"/>
      <c r="K30" s="96"/>
      <c r="L30" s="96"/>
      <c r="M30" s="96"/>
      <c r="N30" s="96"/>
      <c r="O30" s="96"/>
      <c r="P30" s="97"/>
    </row>
    <row r="31" spans="2:16" x14ac:dyDescent="0.35">
      <c r="B31" s="95"/>
      <c r="C31" s="96"/>
      <c r="D31" s="96"/>
      <c r="E31" s="96"/>
      <c r="F31" s="96"/>
      <c r="G31" s="96"/>
      <c r="H31" s="96"/>
      <c r="I31" s="96"/>
      <c r="J31" s="96"/>
      <c r="K31" s="96"/>
      <c r="L31" s="96"/>
      <c r="M31" s="96"/>
      <c r="N31" s="96"/>
      <c r="O31" s="96"/>
      <c r="P31" s="97"/>
    </row>
    <row r="32" spans="2:16" x14ac:dyDescent="0.35">
      <c r="B32" s="95"/>
      <c r="C32" s="96"/>
      <c r="D32" s="96"/>
      <c r="E32" s="96"/>
      <c r="F32" s="96"/>
      <c r="G32" s="96"/>
      <c r="H32" s="96"/>
      <c r="I32" s="96"/>
      <c r="J32" s="96"/>
      <c r="K32" s="96"/>
      <c r="L32" s="96"/>
      <c r="M32" s="96"/>
      <c r="N32" s="96"/>
      <c r="O32" s="96"/>
      <c r="P32" s="97"/>
    </row>
    <row r="33" spans="2:16" x14ac:dyDescent="0.35">
      <c r="B33" s="95"/>
      <c r="C33" s="96"/>
      <c r="D33" s="96"/>
      <c r="E33" s="96"/>
      <c r="F33" s="96"/>
      <c r="G33" s="96"/>
      <c r="H33" s="96"/>
      <c r="I33" s="96"/>
      <c r="J33" s="96"/>
      <c r="K33" s="96"/>
      <c r="L33" s="96"/>
      <c r="M33" s="96"/>
      <c r="N33" s="96"/>
      <c r="O33" s="96"/>
      <c r="P33" s="97"/>
    </row>
    <row r="34" spans="2:16" x14ac:dyDescent="0.35">
      <c r="B34" s="98"/>
      <c r="C34" s="99"/>
      <c r="D34" s="99"/>
      <c r="E34" s="99"/>
      <c r="F34" s="99"/>
      <c r="G34" s="99"/>
      <c r="H34" s="99"/>
      <c r="I34" s="99"/>
      <c r="J34" s="99"/>
      <c r="K34" s="99"/>
      <c r="L34" s="99"/>
      <c r="M34" s="99"/>
      <c r="N34" s="99"/>
      <c r="O34" s="99"/>
      <c r="P34" s="100"/>
    </row>
  </sheetData>
  <mergeCells count="13">
    <mergeCell ref="B8:P10"/>
    <mergeCell ref="B11:P13"/>
    <mergeCell ref="B15:P20"/>
    <mergeCell ref="B21:P23"/>
    <mergeCell ref="B24:P34"/>
    <mergeCell ref="B3:F4"/>
    <mergeCell ref="H3:H4"/>
    <mergeCell ref="J3:J4"/>
    <mergeCell ref="L3:P4"/>
    <mergeCell ref="B5:F6"/>
    <mergeCell ref="H5:H6"/>
    <mergeCell ref="J5:J6"/>
    <mergeCell ref="L5:P6"/>
  </mergeCells>
  <dataValidations count="1">
    <dataValidation type="list" allowBlank="1" showInputMessage="1" showErrorMessage="1" sqref="L5:P6" xr:uid="{00000000-0002-0000-0B00-000000000000}">
      <formula1>$U$3:$U$7</formula1>
    </dataValidation>
  </dataValidations>
  <pageMargins left="0.7" right="0.7" top="0.75" bottom="0.75" header="0.3" footer="0.3"/>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sheetPr>
  <dimension ref="B8:G47"/>
  <sheetViews>
    <sheetView topLeftCell="A7" workbookViewId="0">
      <selection activeCell="E15" sqref="E15"/>
    </sheetView>
  </sheetViews>
  <sheetFormatPr defaultRowHeight="14.5" x14ac:dyDescent="0.35"/>
  <cols>
    <col min="2" max="2" width="28" bestFit="1" customWidth="1"/>
    <col min="3" max="3" width="10.7265625" customWidth="1"/>
    <col min="4" max="4" width="36.7265625" customWidth="1"/>
    <col min="5" max="5" width="60.453125" style="22" customWidth="1"/>
    <col min="6" max="6" width="69.7265625" customWidth="1"/>
  </cols>
  <sheetData>
    <row r="8" spans="2:6" s="22" customFormat="1" ht="72.5" x14ac:dyDescent="0.35">
      <c r="B8" s="19" t="s">
        <v>2</v>
      </c>
      <c r="C8" s="20" t="s">
        <v>14</v>
      </c>
      <c r="D8" s="19" t="str">
        <f>B8&amp;C8</f>
        <v>Leadership &amp; ManagementExploring</v>
      </c>
      <c r="E8" s="21" t="s">
        <v>92</v>
      </c>
      <c r="F8" s="21" t="s">
        <v>39</v>
      </c>
    </row>
    <row r="9" spans="2:6" s="22" customFormat="1" ht="72.5" x14ac:dyDescent="0.35">
      <c r="B9" s="19" t="s">
        <v>2</v>
      </c>
      <c r="C9" s="20" t="s">
        <v>15</v>
      </c>
      <c r="D9" s="19" t="str">
        <f t="shared" ref="D9:D47" si="0">B9&amp;C9</f>
        <v>Leadership &amp; ManagementEmerging</v>
      </c>
      <c r="E9" s="21" t="s">
        <v>93</v>
      </c>
      <c r="F9" s="21" t="s">
        <v>38</v>
      </c>
    </row>
    <row r="10" spans="2:6" s="22" customFormat="1" ht="58" x14ac:dyDescent="0.35">
      <c r="B10" s="19" t="s">
        <v>2</v>
      </c>
      <c r="C10" s="20" t="s">
        <v>16</v>
      </c>
      <c r="D10" s="19" t="str">
        <f t="shared" si="0"/>
        <v>Leadership &amp; ManagementEmbedding</v>
      </c>
      <c r="E10" s="21" t="s">
        <v>94</v>
      </c>
      <c r="F10" s="22" t="s">
        <v>36</v>
      </c>
    </row>
    <row r="11" spans="2:6" s="22" customFormat="1" ht="43.5" x14ac:dyDescent="0.35">
      <c r="B11" s="19" t="s">
        <v>2</v>
      </c>
      <c r="C11" s="20" t="s">
        <v>17</v>
      </c>
      <c r="D11" s="19" t="str">
        <f t="shared" si="0"/>
        <v>Leadership &amp; ManagementEmbracing</v>
      </c>
      <c r="E11" s="21" t="s">
        <v>95</v>
      </c>
      <c r="F11" s="21" t="s">
        <v>37</v>
      </c>
    </row>
    <row r="12" spans="2:6" s="22" customFormat="1" ht="58" x14ac:dyDescent="0.35">
      <c r="B12" s="19" t="s">
        <v>2</v>
      </c>
      <c r="C12" s="20" t="s">
        <v>18</v>
      </c>
      <c r="D12" s="19" t="str">
        <f t="shared" si="0"/>
        <v>Leadership &amp; ManagementExcelling</v>
      </c>
      <c r="E12" s="21" t="s">
        <v>96</v>
      </c>
      <c r="F12" s="21" t="s">
        <v>25</v>
      </c>
    </row>
    <row r="13" spans="2:6" s="22" customFormat="1" ht="72.5" x14ac:dyDescent="0.35">
      <c r="B13" s="23" t="s">
        <v>3</v>
      </c>
      <c r="C13" s="20" t="s">
        <v>14</v>
      </c>
      <c r="D13" s="19" t="str">
        <f t="shared" si="0"/>
        <v>Ethos &amp; EnvironmentExploring</v>
      </c>
      <c r="E13" s="21" t="s">
        <v>19</v>
      </c>
      <c r="F13" s="21" t="s">
        <v>40</v>
      </c>
    </row>
    <row r="14" spans="2:6" s="22" customFormat="1" ht="58" x14ac:dyDescent="0.35">
      <c r="B14" s="23" t="s">
        <v>3</v>
      </c>
      <c r="C14" s="20" t="s">
        <v>15</v>
      </c>
      <c r="D14" s="19" t="str">
        <f t="shared" si="0"/>
        <v>Ethos &amp; EnvironmentEmerging</v>
      </c>
      <c r="E14" s="21" t="s">
        <v>97</v>
      </c>
      <c r="F14" s="21" t="s">
        <v>41</v>
      </c>
    </row>
    <row r="15" spans="2:6" s="22" customFormat="1" ht="58" x14ac:dyDescent="0.35">
      <c r="B15" s="23" t="s">
        <v>3</v>
      </c>
      <c r="C15" s="20" t="s">
        <v>16</v>
      </c>
      <c r="D15" s="19" t="str">
        <f t="shared" si="0"/>
        <v>Ethos &amp; EnvironmentEmbedding</v>
      </c>
      <c r="E15" s="21" t="s">
        <v>35</v>
      </c>
      <c r="F15" s="22" t="s">
        <v>23</v>
      </c>
    </row>
    <row r="16" spans="2:6" s="22" customFormat="1" ht="58" x14ac:dyDescent="0.35">
      <c r="B16" s="23" t="s">
        <v>3</v>
      </c>
      <c r="C16" s="20" t="s">
        <v>17</v>
      </c>
      <c r="D16" s="19" t="str">
        <f t="shared" si="0"/>
        <v>Ethos &amp; EnvironmentEmbracing</v>
      </c>
      <c r="E16" s="21" t="s">
        <v>42</v>
      </c>
      <c r="F16" s="21" t="s">
        <v>43</v>
      </c>
    </row>
    <row r="17" spans="2:7" s="22" customFormat="1" ht="58" x14ac:dyDescent="0.35">
      <c r="B17" s="23" t="s">
        <v>3</v>
      </c>
      <c r="C17" s="20" t="s">
        <v>18</v>
      </c>
      <c r="D17" s="19" t="str">
        <f t="shared" si="0"/>
        <v>Ethos &amp; EnvironmentExcelling</v>
      </c>
      <c r="E17" s="21" t="s">
        <v>44</v>
      </c>
      <c r="F17" s="21" t="s">
        <v>45</v>
      </c>
      <c r="G17" s="24"/>
    </row>
    <row r="18" spans="2:7" s="22" customFormat="1" ht="72.5" x14ac:dyDescent="0.35">
      <c r="B18" s="23" t="s">
        <v>4</v>
      </c>
      <c r="C18" s="20" t="s">
        <v>14</v>
      </c>
      <c r="D18" s="19" t="str">
        <f t="shared" si="0"/>
        <v>Curriculum, teaching &amp; learning Exploring</v>
      </c>
      <c r="E18" s="21" t="s">
        <v>19</v>
      </c>
      <c r="F18" s="21" t="s">
        <v>21</v>
      </c>
    </row>
    <row r="19" spans="2:7" s="22" customFormat="1" ht="72.5" x14ac:dyDescent="0.35">
      <c r="B19" s="23" t="s">
        <v>4</v>
      </c>
      <c r="C19" s="20" t="s">
        <v>15</v>
      </c>
      <c r="D19" s="19" t="str">
        <f t="shared" si="0"/>
        <v>Curriculum, teaching &amp; learning Emerging</v>
      </c>
      <c r="E19" s="21" t="s">
        <v>46</v>
      </c>
      <c r="F19" s="21" t="s">
        <v>47</v>
      </c>
    </row>
    <row r="20" spans="2:7" s="22" customFormat="1" ht="58" x14ac:dyDescent="0.35">
      <c r="B20" s="23" t="s">
        <v>4</v>
      </c>
      <c r="C20" s="20" t="s">
        <v>16</v>
      </c>
      <c r="D20" s="19" t="str">
        <f t="shared" si="0"/>
        <v>Curriculum, teaching &amp; learning Embedding</v>
      </c>
      <c r="E20" s="21" t="s">
        <v>48</v>
      </c>
      <c r="F20" s="22" t="s">
        <v>49</v>
      </c>
    </row>
    <row r="21" spans="2:7" s="22" customFormat="1" ht="43.5" x14ac:dyDescent="0.35">
      <c r="B21" s="23" t="s">
        <v>4</v>
      </c>
      <c r="C21" s="20" t="s">
        <v>17</v>
      </c>
      <c r="D21" s="19" t="str">
        <f t="shared" si="0"/>
        <v>Curriculum, teaching &amp; learning Embracing</v>
      </c>
      <c r="E21" s="21" t="s">
        <v>50</v>
      </c>
      <c r="F21" s="21" t="s">
        <v>24</v>
      </c>
    </row>
    <row r="22" spans="2:7" s="22" customFormat="1" ht="87" x14ac:dyDescent="0.35">
      <c r="B22" s="23" t="s">
        <v>4</v>
      </c>
      <c r="C22" s="20" t="s">
        <v>18</v>
      </c>
      <c r="D22" s="19" t="str">
        <f t="shared" si="0"/>
        <v>Curriculum, teaching &amp; learning Excelling</v>
      </c>
      <c r="E22" s="21" t="s">
        <v>51</v>
      </c>
      <c r="F22" s="21" t="s">
        <v>52</v>
      </c>
    </row>
    <row r="23" spans="2:7" s="22" customFormat="1" ht="72.5" x14ac:dyDescent="0.35">
      <c r="B23" s="23" t="s">
        <v>5</v>
      </c>
      <c r="C23" s="20" t="s">
        <v>14</v>
      </c>
      <c r="D23" s="19" t="str">
        <f t="shared" si="0"/>
        <v>Student (CYP) VoiceExploring</v>
      </c>
      <c r="E23" s="21" t="s">
        <v>54</v>
      </c>
      <c r="F23" s="21" t="s">
        <v>55</v>
      </c>
    </row>
    <row r="24" spans="2:7" s="22" customFormat="1" ht="72.5" x14ac:dyDescent="0.35">
      <c r="B24" s="23" t="s">
        <v>5</v>
      </c>
      <c r="C24" s="20" t="s">
        <v>15</v>
      </c>
      <c r="D24" s="19" t="str">
        <f t="shared" si="0"/>
        <v>Student (CYP) VoiceEmerging</v>
      </c>
      <c r="E24" s="21" t="s">
        <v>56</v>
      </c>
      <c r="F24" s="21" t="s">
        <v>53</v>
      </c>
    </row>
    <row r="25" spans="2:7" s="22" customFormat="1" ht="58" x14ac:dyDescent="0.35">
      <c r="B25" s="23" t="s">
        <v>5</v>
      </c>
      <c r="C25" s="20" t="s">
        <v>16</v>
      </c>
      <c r="D25" s="19" t="str">
        <f t="shared" si="0"/>
        <v>Student (CYP) VoiceEmbedding</v>
      </c>
      <c r="E25" s="21" t="s">
        <v>57</v>
      </c>
      <c r="F25" s="22" t="s">
        <v>58</v>
      </c>
    </row>
    <row r="26" spans="2:7" s="22" customFormat="1" ht="58" x14ac:dyDescent="0.35">
      <c r="B26" s="23" t="s">
        <v>5</v>
      </c>
      <c r="C26" s="20" t="s">
        <v>17</v>
      </c>
      <c r="D26" s="19" t="str">
        <f t="shared" si="0"/>
        <v>Student (CYP) VoiceEmbracing</v>
      </c>
      <c r="E26" s="21" t="s">
        <v>59</v>
      </c>
      <c r="F26" s="21" t="s">
        <v>60</v>
      </c>
    </row>
    <row r="27" spans="2:7" s="22" customFormat="1" ht="58" x14ac:dyDescent="0.35">
      <c r="B27" s="23" t="s">
        <v>5</v>
      </c>
      <c r="C27" s="20" t="s">
        <v>18</v>
      </c>
      <c r="D27" s="19" t="str">
        <f t="shared" si="0"/>
        <v>Student (CYP) VoiceExcelling</v>
      </c>
      <c r="E27" s="21" t="s">
        <v>61</v>
      </c>
      <c r="F27" s="21" t="s">
        <v>62</v>
      </c>
    </row>
    <row r="28" spans="2:7" s="22" customFormat="1" ht="58" x14ac:dyDescent="0.35">
      <c r="B28" s="23" t="s">
        <v>6</v>
      </c>
      <c r="C28" s="20" t="s">
        <v>14</v>
      </c>
      <c r="D28" s="19" t="str">
        <f t="shared" si="0"/>
        <v>Staff DevelopmentExploring</v>
      </c>
      <c r="E28" s="21" t="s">
        <v>63</v>
      </c>
      <c r="F28" s="21" t="s">
        <v>64</v>
      </c>
    </row>
    <row r="29" spans="2:7" s="22" customFormat="1" ht="72.5" x14ac:dyDescent="0.35">
      <c r="B29" s="23" t="s">
        <v>6</v>
      </c>
      <c r="C29" s="20" t="s">
        <v>15</v>
      </c>
      <c r="D29" s="19" t="str">
        <f t="shared" si="0"/>
        <v>Staff DevelopmentEmerging</v>
      </c>
      <c r="E29" s="21" t="s">
        <v>65</v>
      </c>
      <c r="F29" s="21" t="s">
        <v>22</v>
      </c>
    </row>
    <row r="30" spans="2:7" s="22" customFormat="1" ht="58" x14ac:dyDescent="0.35">
      <c r="B30" s="23" t="s">
        <v>6</v>
      </c>
      <c r="C30" s="20" t="s">
        <v>16</v>
      </c>
      <c r="D30" s="19" t="str">
        <f t="shared" si="0"/>
        <v>Staff DevelopmentEmbedding</v>
      </c>
      <c r="E30" s="21" t="s">
        <v>66</v>
      </c>
      <c r="F30" s="22" t="s">
        <v>23</v>
      </c>
    </row>
    <row r="31" spans="2:7" s="22" customFormat="1" ht="72.5" x14ac:dyDescent="0.35">
      <c r="B31" s="23" t="s">
        <v>6</v>
      </c>
      <c r="C31" s="20" t="s">
        <v>17</v>
      </c>
      <c r="D31" s="19" t="str">
        <f t="shared" si="0"/>
        <v>Staff DevelopmentEmbracing</v>
      </c>
      <c r="E31" s="21" t="s">
        <v>67</v>
      </c>
      <c r="F31" s="21" t="s">
        <v>24</v>
      </c>
    </row>
    <row r="32" spans="2:7" s="22" customFormat="1" ht="58" x14ac:dyDescent="0.35">
      <c r="B32" s="23" t="s">
        <v>6</v>
      </c>
      <c r="C32" s="20" t="s">
        <v>18</v>
      </c>
      <c r="D32" s="19" t="str">
        <f t="shared" si="0"/>
        <v>Staff DevelopmentExcelling</v>
      </c>
      <c r="E32" s="21" t="s">
        <v>68</v>
      </c>
      <c r="F32" s="21" t="s">
        <v>74</v>
      </c>
    </row>
    <row r="33" spans="2:6" s="22" customFormat="1" ht="58" x14ac:dyDescent="0.35">
      <c r="B33" s="23" t="s">
        <v>7</v>
      </c>
      <c r="C33" s="20" t="s">
        <v>14</v>
      </c>
      <c r="D33" s="19" t="str">
        <f t="shared" si="0"/>
        <v>Audit &amp; MonitorExploring</v>
      </c>
      <c r="E33" s="21" t="s">
        <v>69</v>
      </c>
      <c r="F33" s="21" t="s">
        <v>21</v>
      </c>
    </row>
    <row r="34" spans="2:6" s="22" customFormat="1" ht="72.5" x14ac:dyDescent="0.35">
      <c r="B34" s="23" t="s">
        <v>7</v>
      </c>
      <c r="C34" s="20" t="s">
        <v>15</v>
      </c>
      <c r="D34" s="19" t="str">
        <f t="shared" si="0"/>
        <v>Audit &amp; MonitorEmerging</v>
      </c>
      <c r="E34" s="21" t="s">
        <v>70</v>
      </c>
      <c r="F34" s="21" t="s">
        <v>22</v>
      </c>
    </row>
    <row r="35" spans="2:6" s="22" customFormat="1" ht="58" x14ac:dyDescent="0.35">
      <c r="B35" s="23" t="s">
        <v>7</v>
      </c>
      <c r="C35" s="20" t="s">
        <v>16</v>
      </c>
      <c r="D35" s="19" t="str">
        <f t="shared" si="0"/>
        <v>Audit &amp; MonitorEmbedding</v>
      </c>
      <c r="E35" s="21" t="s">
        <v>71</v>
      </c>
      <c r="F35" s="22" t="s">
        <v>23</v>
      </c>
    </row>
    <row r="36" spans="2:6" s="22" customFormat="1" ht="58" x14ac:dyDescent="0.35">
      <c r="B36" s="23" t="s">
        <v>7</v>
      </c>
      <c r="C36" s="20" t="s">
        <v>17</v>
      </c>
      <c r="D36" s="19" t="str">
        <f t="shared" si="0"/>
        <v>Audit &amp; MonitorEmbracing</v>
      </c>
      <c r="E36" s="21" t="s">
        <v>72</v>
      </c>
      <c r="F36" s="21" t="s">
        <v>24</v>
      </c>
    </row>
    <row r="37" spans="2:6" s="22" customFormat="1" ht="43.5" x14ac:dyDescent="0.35">
      <c r="B37" s="23" t="s">
        <v>7</v>
      </c>
      <c r="C37" s="20" t="s">
        <v>18</v>
      </c>
      <c r="D37" s="19" t="str">
        <f t="shared" si="0"/>
        <v>Audit &amp; MonitorExcelling</v>
      </c>
      <c r="E37" s="21" t="s">
        <v>73</v>
      </c>
      <c r="F37" s="22" t="s">
        <v>75</v>
      </c>
    </row>
    <row r="38" spans="2:6" s="22" customFormat="1" ht="72.5" x14ac:dyDescent="0.35">
      <c r="B38" s="23" t="s">
        <v>8</v>
      </c>
      <c r="C38" s="20" t="s">
        <v>14</v>
      </c>
      <c r="D38" s="19" t="str">
        <f t="shared" si="0"/>
        <v>Parents &amp; CarersExploring</v>
      </c>
      <c r="E38" s="21" t="s">
        <v>19</v>
      </c>
      <c r="F38" s="21" t="s">
        <v>21</v>
      </c>
    </row>
    <row r="39" spans="2:6" s="22" customFormat="1" ht="72.5" x14ac:dyDescent="0.35">
      <c r="B39" s="23" t="s">
        <v>8</v>
      </c>
      <c r="C39" s="20" t="s">
        <v>15</v>
      </c>
      <c r="D39" s="19" t="str">
        <f t="shared" si="0"/>
        <v>Parents &amp; CarersEmerging</v>
      </c>
      <c r="E39" s="21" t="s">
        <v>76</v>
      </c>
      <c r="F39" s="21" t="s">
        <v>77</v>
      </c>
    </row>
    <row r="40" spans="2:6" s="22" customFormat="1" ht="58" x14ac:dyDescent="0.35">
      <c r="B40" s="23" t="s">
        <v>8</v>
      </c>
      <c r="C40" s="20" t="s">
        <v>16</v>
      </c>
      <c r="D40" s="19" t="str">
        <f t="shared" si="0"/>
        <v>Parents &amp; CarersEmbedding</v>
      </c>
      <c r="E40" s="21" t="s">
        <v>78</v>
      </c>
      <c r="F40" s="22" t="s">
        <v>79</v>
      </c>
    </row>
    <row r="41" spans="2:6" s="22" customFormat="1" ht="43.5" x14ac:dyDescent="0.35">
      <c r="B41" s="23" t="s">
        <v>8</v>
      </c>
      <c r="C41" s="20" t="s">
        <v>17</v>
      </c>
      <c r="D41" s="19" t="str">
        <f t="shared" si="0"/>
        <v>Parents &amp; CarersEmbracing</v>
      </c>
      <c r="E41" s="21" t="s">
        <v>80</v>
      </c>
      <c r="F41" s="21" t="s">
        <v>98</v>
      </c>
    </row>
    <row r="42" spans="2:6" s="22" customFormat="1" ht="72.5" x14ac:dyDescent="0.35">
      <c r="B42" s="23" t="s">
        <v>8</v>
      </c>
      <c r="C42" s="20" t="s">
        <v>18</v>
      </c>
      <c r="D42" s="19" t="str">
        <f t="shared" si="0"/>
        <v>Parents &amp; CarersExcelling</v>
      </c>
      <c r="E42" s="21" t="s">
        <v>81</v>
      </c>
      <c r="F42" s="21" t="s">
        <v>82</v>
      </c>
    </row>
    <row r="43" spans="2:6" s="22" customFormat="1" ht="72.5" x14ac:dyDescent="0.35">
      <c r="B43" s="23" t="s">
        <v>9</v>
      </c>
      <c r="C43" s="20" t="s">
        <v>14</v>
      </c>
      <c r="D43" s="19" t="str">
        <f t="shared" si="0"/>
        <v>Targeted supportExploring</v>
      </c>
      <c r="E43" s="21" t="s">
        <v>19</v>
      </c>
      <c r="F43" s="21" t="s">
        <v>21</v>
      </c>
    </row>
    <row r="44" spans="2:6" s="22" customFormat="1" ht="43.5" x14ac:dyDescent="0.35">
      <c r="B44" s="23" t="s">
        <v>9</v>
      </c>
      <c r="C44" s="20" t="s">
        <v>15</v>
      </c>
      <c r="D44" s="19" t="str">
        <f t="shared" si="0"/>
        <v>Targeted supportEmerging</v>
      </c>
      <c r="E44" s="21" t="s">
        <v>83</v>
      </c>
      <c r="F44" s="21" t="s">
        <v>84</v>
      </c>
    </row>
    <row r="45" spans="2:6" s="22" customFormat="1" ht="58" x14ac:dyDescent="0.35">
      <c r="B45" s="23" t="s">
        <v>9</v>
      </c>
      <c r="C45" s="20" t="s">
        <v>16</v>
      </c>
      <c r="D45" s="19" t="str">
        <f t="shared" si="0"/>
        <v>Targeted supportEmbedding</v>
      </c>
      <c r="E45" s="21" t="s">
        <v>85</v>
      </c>
      <c r="F45" s="22" t="s">
        <v>86</v>
      </c>
    </row>
    <row r="46" spans="2:6" s="22" customFormat="1" ht="43.5" x14ac:dyDescent="0.35">
      <c r="B46" s="23" t="s">
        <v>9</v>
      </c>
      <c r="C46" s="20" t="s">
        <v>17</v>
      </c>
      <c r="D46" s="19" t="str">
        <f t="shared" si="0"/>
        <v>Targeted supportEmbracing</v>
      </c>
      <c r="E46" s="21" t="s">
        <v>87</v>
      </c>
      <c r="F46" s="21" t="s">
        <v>88</v>
      </c>
    </row>
    <row r="47" spans="2:6" s="22" customFormat="1" ht="58" x14ac:dyDescent="0.35">
      <c r="B47" s="23" t="s">
        <v>9</v>
      </c>
      <c r="C47" s="20" t="s">
        <v>18</v>
      </c>
      <c r="D47" s="19" t="str">
        <f t="shared" si="0"/>
        <v>Targeted supportExcelling</v>
      </c>
      <c r="E47" s="21" t="s">
        <v>89</v>
      </c>
      <c r="F47" s="21" t="s">
        <v>90</v>
      </c>
    </row>
  </sheetData>
  <sheetProtection sheet="1" objects="1" scenarios="1"/>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9"/>
  <sheetViews>
    <sheetView topLeftCell="A8" zoomScale="94" zoomScaleNormal="94" workbookViewId="0">
      <selection activeCell="I20" sqref="I20"/>
    </sheetView>
  </sheetViews>
  <sheetFormatPr defaultColWidth="9.1796875" defaultRowHeight="15.5" x14ac:dyDescent="0.35"/>
  <cols>
    <col min="1" max="1" width="31.7265625" style="26" customWidth="1"/>
    <col min="2" max="2" width="30.26953125" style="26" customWidth="1"/>
    <col min="3" max="3" width="27.7265625" style="26" customWidth="1"/>
    <col min="4" max="4" width="27.1796875" style="26" customWidth="1"/>
    <col min="5" max="5" width="29.81640625" style="26" customWidth="1"/>
    <col min="6" max="16384" width="9.1796875" style="26"/>
  </cols>
  <sheetData>
    <row r="1" spans="1:5" ht="42" customHeight="1" x14ac:dyDescent="0.35">
      <c r="B1" s="27" t="s">
        <v>31</v>
      </c>
      <c r="C1" s="27" t="s">
        <v>32</v>
      </c>
      <c r="D1" s="27" t="s">
        <v>33</v>
      </c>
      <c r="E1" s="27" t="s">
        <v>34</v>
      </c>
    </row>
    <row r="2" spans="1:5" ht="50.15" customHeight="1" x14ac:dyDescent="0.35">
      <c r="A2" s="42" t="s">
        <v>2</v>
      </c>
      <c r="B2" s="43"/>
      <c r="C2" s="28"/>
      <c r="D2" s="28"/>
      <c r="E2" s="28"/>
    </row>
    <row r="3" spans="1:5" ht="50.15" customHeight="1" x14ac:dyDescent="0.35">
      <c r="A3" s="42" t="s">
        <v>3</v>
      </c>
      <c r="B3" s="43"/>
      <c r="C3" s="28"/>
      <c r="D3" s="28"/>
      <c r="E3" s="28"/>
    </row>
    <row r="4" spans="1:5" ht="50.15" customHeight="1" x14ac:dyDescent="0.35">
      <c r="A4" s="42" t="s">
        <v>29</v>
      </c>
      <c r="B4" s="43"/>
      <c r="C4" s="28"/>
      <c r="D4" s="28"/>
      <c r="E4" s="28"/>
    </row>
    <row r="5" spans="1:5" ht="50.15" customHeight="1" x14ac:dyDescent="0.35">
      <c r="A5" s="42" t="s">
        <v>28</v>
      </c>
      <c r="B5" s="43"/>
      <c r="C5" s="28"/>
      <c r="D5" s="28"/>
      <c r="E5" s="28"/>
    </row>
    <row r="6" spans="1:5" ht="50.15" customHeight="1" x14ac:dyDescent="0.35">
      <c r="A6" s="42" t="s">
        <v>6</v>
      </c>
      <c r="B6" s="43"/>
      <c r="C6" s="28"/>
      <c r="D6" s="28"/>
      <c r="E6" s="28"/>
    </row>
    <row r="7" spans="1:5" ht="50.15" customHeight="1" x14ac:dyDescent="0.35">
      <c r="A7" s="29" t="s">
        <v>137</v>
      </c>
      <c r="B7" s="43"/>
      <c r="C7" s="28"/>
      <c r="D7" s="28"/>
      <c r="E7" s="28"/>
    </row>
    <row r="8" spans="1:5" ht="50.15" customHeight="1" x14ac:dyDescent="0.35">
      <c r="A8" s="29" t="s">
        <v>30</v>
      </c>
      <c r="B8" s="43"/>
      <c r="C8" s="28"/>
      <c r="D8" s="28"/>
      <c r="E8" s="28"/>
    </row>
    <row r="9" spans="1:5" ht="50.15" customHeight="1" x14ac:dyDescent="0.35">
      <c r="A9" s="29" t="s">
        <v>129</v>
      </c>
      <c r="B9" s="43"/>
      <c r="C9" s="28"/>
      <c r="D9" s="28"/>
      <c r="E9" s="2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93D191C9F4C2448CA432947B1BDD19" ma:contentTypeVersion="10" ma:contentTypeDescription="Create a new document." ma:contentTypeScope="" ma:versionID="43910cd9804ce2e8f10d8943199c41ec">
  <xsd:schema xmlns:xsd="http://www.w3.org/2001/XMLSchema" xmlns:xs="http://www.w3.org/2001/XMLSchema" xmlns:p="http://schemas.microsoft.com/office/2006/metadata/properties" xmlns:ns3="59134e38-a56a-431c-95a8-64bc4dca4ea6" targetNamespace="http://schemas.microsoft.com/office/2006/metadata/properties" ma:root="true" ma:fieldsID="59a30412061f2d8ff94639f28d08ee61" ns3:_="">
    <xsd:import namespace="59134e38-a56a-431c-95a8-64bc4dca4ea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134e38-a56a-431c-95a8-64bc4dca4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16532E-87A9-4D4C-A0A5-D8B3BA8BF9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134e38-a56a-431c-95a8-64bc4dca4e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98C0D9-A19F-4A88-915B-32A619EC915B}">
  <ds:schemaRefs>
    <ds:schemaRef ds:uri="http://schemas.microsoft.com/sharepoint/v3/contenttype/forms"/>
  </ds:schemaRefs>
</ds:datastoreItem>
</file>

<file path=customXml/itemProps3.xml><?xml version="1.0" encoding="utf-8"?>
<ds:datastoreItem xmlns:ds="http://schemas.openxmlformats.org/officeDocument/2006/customXml" ds:itemID="{97DA6769-6327-47AC-82AA-8935E8208B6F}">
  <ds:schemaRefs>
    <ds:schemaRef ds:uri="http://www.w3.org/XML/1998/namespace"/>
    <ds:schemaRef ds:uri="http://schemas.microsoft.com/office/infopath/2007/PartnerControls"/>
    <ds:schemaRef ds:uri="http://purl.org/dc/elements/1.1/"/>
    <ds:schemaRef ds:uri="59134e38-a56a-431c-95a8-64bc4dca4ea6"/>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Introduction</vt:lpstr>
      <vt:lpstr>Questions</vt:lpstr>
      <vt:lpstr>Diagnosis MHST</vt:lpstr>
      <vt:lpstr>Outcomes by area</vt:lpstr>
      <vt:lpstr>Leadership &amp; Management</vt:lpstr>
      <vt:lpstr>Ethos &amp; Environment</vt:lpstr>
      <vt:lpstr>Curriculum, Teaching &amp; Learning</vt:lpstr>
      <vt:lpstr>Student (CYP) Voice</vt:lpstr>
      <vt:lpstr>Staff Development</vt:lpstr>
      <vt:lpstr>Audit &amp; Monitor</vt:lpstr>
      <vt:lpstr>Parents &amp; Carers</vt:lpstr>
      <vt:lpstr>Targeted support</vt:lpstr>
      <vt:lpstr>Coaching Questions</vt:lpstr>
      <vt:lpstr>Action Plan</vt:lpstr>
      <vt:lpstr>'Audit &amp; Monitor'!Print_Area</vt:lpstr>
      <vt:lpstr>'Curriculum, Teaching &amp; Learning'!Print_Area</vt:lpstr>
      <vt:lpstr>'Ethos &amp; Environment'!Print_Area</vt:lpstr>
      <vt:lpstr>Introduction!Print_Area</vt:lpstr>
      <vt:lpstr>'Leadership &amp; Management'!Print_Area</vt:lpstr>
      <vt:lpstr>'Outcomes by area'!Print_Area</vt:lpstr>
      <vt:lpstr>'Parents &amp; Carers'!Print_Area</vt:lpstr>
      <vt:lpstr>Questions!Print_Area</vt:lpstr>
      <vt:lpstr>'Staff Development'!Print_Area</vt:lpstr>
      <vt:lpstr>'Student (CYP) Voice'!Print_Area</vt:lpstr>
      <vt:lpstr>'Targeted support'!Print_Area</vt:lpstr>
    </vt:vector>
  </TitlesOfParts>
  <Company>Brighton &amp; Hove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Balfour</dc:creator>
  <cp:lastModifiedBy>Vik Machin</cp:lastModifiedBy>
  <cp:lastPrinted>2024-07-24T10:37:27Z</cp:lastPrinted>
  <dcterms:created xsi:type="dcterms:W3CDTF">2019-01-18T13:22:12Z</dcterms:created>
  <dcterms:modified xsi:type="dcterms:W3CDTF">2024-10-14T10:22:51Z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0x010100AE93D191C9F4C2448CA432947B1BDD19</vt:lpwstr>
  </property>
</Properties>
</file>